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03. Март\Поз 400_24.03._ЗК_НЕМСП_Р_Запчасти грунторезных машин\Закупочная\"/>
    </mc:Choice>
  </mc:AlternateContent>
  <xr:revisionPtr revIDLastSave="0" documentId="13_ncr:1_{331C5F38-A314-49A3-ACC6-3855F2424E63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8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</calcChain>
</file>

<file path=xl/sharedStrings.xml><?xml version="1.0" encoding="utf-8"?>
<sst xmlns="http://schemas.openxmlformats.org/spreadsheetml/2006/main" count="566" uniqueCount="275">
  <si>
    <t>Приложение №1</t>
  </si>
  <si>
    <t>№ п.п</t>
  </si>
  <si>
    <t>Наименование продукта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</si>
  <si>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</si>
  <si>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</si>
  <si>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Контактное лицо</t>
  </si>
  <si>
    <t>Характеристика продукта</t>
  </si>
  <si>
    <t xml:space="preserve">Цепь режущая 2086.01.02.060-01   </t>
  </si>
  <si>
    <t>на баровую  установку</t>
  </si>
  <si>
    <t xml:space="preserve">Цепь универсальная ЭТЦ-1609 38.00.000 </t>
  </si>
  <si>
    <t xml:space="preserve">Цепь ковшовая ЭТЦ-1609 20.00.000 </t>
  </si>
  <si>
    <t xml:space="preserve">Рама рабочего органа ЭТЦ-1609 39.01.000                                                   </t>
  </si>
  <si>
    <t xml:space="preserve">Рама рабочего органа ЭТЦ-1609 32.06.000                                                   </t>
  </si>
  <si>
    <t>Редуктропривод 30.00.000 СБ</t>
  </si>
  <si>
    <t>Редуктор 2086.21.01.000-01</t>
  </si>
  <si>
    <t xml:space="preserve">Зуб ЭТЦ-1609 38.00.000                                                                          </t>
  </si>
  <si>
    <t xml:space="preserve">Резец РП-3                                                                                                 </t>
  </si>
  <si>
    <t xml:space="preserve">Звезда ведомая У33.20.20.059-03                                                         </t>
  </si>
  <si>
    <t xml:space="preserve">Звезда ведомая У33.20.21.061-03                                                       </t>
  </si>
  <si>
    <t>Звездочка ведущая АТ 01.01.120</t>
  </si>
  <si>
    <t>Звездочка шнековая 2086.01.07.020-01</t>
  </si>
  <si>
    <t xml:space="preserve">Звездочка ведомая ЭТЦ-1609 32.03.004 </t>
  </si>
  <si>
    <t xml:space="preserve">Звездочка шнековая ЭТЦ-1609.32.02.002                                         </t>
  </si>
  <si>
    <t xml:space="preserve">Звездочка ведущая ЭТЦ-1609.39.04.000                                                             </t>
  </si>
  <si>
    <t xml:space="preserve">Звездочка ведущая ЭТЦ-165 004.900.020                                            </t>
  </si>
  <si>
    <t xml:space="preserve">Звезда шнековая АТМ.11.00.050                                                      </t>
  </si>
  <si>
    <t>Звезда приводная АТМ.11..01.006</t>
  </si>
  <si>
    <t xml:space="preserve">Натяжное устройство  ЭТЦ-1609.32.03.000                                                 </t>
  </si>
  <si>
    <t xml:space="preserve">Натяжное устройство  ЭТЦ-1609.39.03.000                                                 </t>
  </si>
  <si>
    <t xml:space="preserve">Головка бара У33.20.25.000-01                                                              </t>
  </si>
  <si>
    <t>Гайка с натяжным винтом "Урал-33"</t>
  </si>
  <si>
    <t>Гайка с натяжным винтом ЭТЦ-1609</t>
  </si>
  <si>
    <t xml:space="preserve">Гидроходоуменьшитель  ХД-3                                                           </t>
  </si>
  <si>
    <t>Гидрозамок 541.12.00</t>
  </si>
  <si>
    <t xml:space="preserve">Ролик  ЭТЦ-1609.32.04.000                                                                              </t>
  </si>
  <si>
    <t>Шнековый узел в сборе  ЭТЦ-1609.007.002.000 СБ</t>
  </si>
  <si>
    <t>Шнек левый ЭТЦ-1609.32.02.400</t>
  </si>
  <si>
    <t>Шнек правый ЭТЦ-1609.32.02.500</t>
  </si>
  <si>
    <t>Крышка шнекового узла ЭТЦ-1609.32.02.004</t>
  </si>
  <si>
    <t>Вал шестерня коническая ЭТЦ-165.004.900.006</t>
  </si>
  <si>
    <t>Вал-шестерня АПМ 09.02.101</t>
  </si>
  <si>
    <t>Вал привода ЭТЦ-1609.30.00.006</t>
  </si>
  <si>
    <t>Вал  ЭТЦ-1609.30.00.003</t>
  </si>
  <si>
    <t>Вал шнековый ЭТЦ-1609.32.02.005</t>
  </si>
  <si>
    <t>Ось ЭТЦ-161.0500-03</t>
  </si>
  <si>
    <t>Ось   ЭТН-123.1000-23</t>
  </si>
  <si>
    <t>Полумуфта ЭТЦ-1609.30.00.200</t>
  </si>
  <si>
    <t>Полумуфта  ведущая БГМ2.03.00.00.22А</t>
  </si>
  <si>
    <t>Проставка АПМ 12.00.000-01</t>
  </si>
  <si>
    <t>Стакан вала-шестерни конической ЭТЦ-161.0500-050</t>
  </si>
  <si>
    <t>Блок шестерен ЭТЦ-1609.30.00.001</t>
  </si>
  <si>
    <t>Шестерня АПМ 12.00.002</t>
  </si>
  <si>
    <t>Шестерня АПМ 12.00.001</t>
  </si>
  <si>
    <t>Шестерня БГМ2.03.05.00.01А</t>
  </si>
  <si>
    <t>Шестерня ЭТН-124.1000-91</t>
  </si>
  <si>
    <t>Шестерня ЭТН-124.1000-017</t>
  </si>
  <si>
    <t>Шестерня ЭТЦ-1609.30.00.005</t>
  </si>
  <si>
    <t>Шестерня ЭТЦ-161-0500-05</t>
  </si>
  <si>
    <t>Шестерня ЭЦУ-150 z=43</t>
  </si>
  <si>
    <t>Шестерня ЭЦУ-150 z=20</t>
  </si>
  <si>
    <t>Шестерня ЭЦУ-150 z=57</t>
  </si>
  <si>
    <t>Шестерня ЭЦУ-150 z=47</t>
  </si>
  <si>
    <t>Коническая пара ЭЦУ-150 (z=20+38)</t>
  </si>
  <si>
    <t>Коническая пара редуктора БГМ-1 6.1629-04-01-02-00-00</t>
  </si>
  <si>
    <t>Шестерня коническая ЭТЦ-1609 30.00.002</t>
  </si>
  <si>
    <t>Шестерня коническая БГМ2.03.08.00.00А</t>
  </si>
  <si>
    <t>Шестерня паразитная ЭЦУ-150 z=25</t>
  </si>
  <si>
    <t>Блок-шестерня ЭЦУ-150 z=21</t>
  </si>
  <si>
    <t>Башмак зачистной ЭТЦ-1609.18.00.000</t>
  </si>
  <si>
    <t>Вал блока шестерни  ЭЦУ-150</t>
  </si>
  <si>
    <t>Вал-шестерня БГМ2.03.07.00.00</t>
  </si>
  <si>
    <t>Вал привода ЭТЦ-165А-490000.019</t>
  </si>
  <si>
    <t>Вал привода ЭЦУ-150</t>
  </si>
  <si>
    <t>Вилка гху 1609</t>
  </si>
  <si>
    <t>Втулка ЭТЦ-1609.30.00.117</t>
  </si>
  <si>
    <t>Втулка ЭТЦ-1609.32.02.006</t>
  </si>
  <si>
    <t>Вилка ЭТЦ-1609.30.00.500</t>
  </si>
  <si>
    <t>Обойма ЭТЦ-1609 30.09.000</t>
  </si>
  <si>
    <t>Кронштейн 2086-080</t>
  </si>
  <si>
    <t>Кронштейн 2086-050</t>
  </si>
  <si>
    <t>Блок шестерен БГМ2.03.04.00.00</t>
  </si>
  <si>
    <t>Вал промежуточный БГМ2.03.06.00.00СБ</t>
  </si>
  <si>
    <t>Вал БГМ2.03.00.00.20</t>
  </si>
  <si>
    <t>вал шлицевый</t>
  </si>
  <si>
    <t>66-02.01.018Б</t>
  </si>
  <si>
    <t>шестерня паразитная</t>
  </si>
  <si>
    <t>66-02.01.021А</t>
  </si>
  <si>
    <t>комплект вилок</t>
  </si>
  <si>
    <t>66-02.02КВЗЧ</t>
  </si>
  <si>
    <t>крышка раздаточной коробки</t>
  </si>
  <si>
    <t>66-02.02.002</t>
  </si>
  <si>
    <t>вал выходной</t>
  </si>
  <si>
    <t>66-02.02.004А</t>
  </si>
  <si>
    <t>шестерня</t>
  </si>
  <si>
    <t>66-02.02.005Б</t>
  </si>
  <si>
    <t>66-02.02.006Б</t>
  </si>
  <si>
    <t>66-02.02.013А</t>
  </si>
  <si>
    <t xml:space="preserve">шестерня </t>
  </si>
  <si>
    <t>УРБ 2-37-138 z=62</t>
  </si>
  <si>
    <t>УРБ 2-37-105 z=50</t>
  </si>
  <si>
    <t>УРБ 2-37-108 z=43</t>
  </si>
  <si>
    <t>УРБ 2-43-123</t>
  </si>
  <si>
    <t>вал входной</t>
  </si>
  <si>
    <t>66-02.02.031Б</t>
  </si>
  <si>
    <t>66-02.02.041Б</t>
  </si>
  <si>
    <t>блок шестерен</t>
  </si>
  <si>
    <t>66-02.02.044Б</t>
  </si>
  <si>
    <t>УРБ 2-37-107 z=23,38,31</t>
  </si>
  <si>
    <t>фланец ведомый</t>
  </si>
  <si>
    <t>66-02.02.085</t>
  </si>
  <si>
    <t>фланец ведущий</t>
  </si>
  <si>
    <t>66-02.02.086А</t>
  </si>
  <si>
    <t>корпус сальника</t>
  </si>
  <si>
    <t>66-03.09.001</t>
  </si>
  <si>
    <t>поршень</t>
  </si>
  <si>
    <t>66-03.09.002</t>
  </si>
  <si>
    <t>кольцо поршневое</t>
  </si>
  <si>
    <t>66-03.09.003</t>
  </si>
  <si>
    <t>гидроцилиндр</t>
  </si>
  <si>
    <t>66-04.04.000АСБ</t>
  </si>
  <si>
    <t>пластина шплинтовочная</t>
  </si>
  <si>
    <t>БКГМ-020-00-15</t>
  </si>
  <si>
    <t>пружина</t>
  </si>
  <si>
    <t>БКГМ-070-00-12Б</t>
  </si>
  <si>
    <t>барабан лебедки</t>
  </si>
  <si>
    <t>БМ-205.02.02.004</t>
  </si>
  <si>
    <t>вал лебедки</t>
  </si>
  <si>
    <t>БМ-205.02.02.005</t>
  </si>
  <si>
    <t>фрикцион</t>
  </si>
  <si>
    <t>коробка отбора мощности</t>
  </si>
  <si>
    <t>БМ-302Б.02.05.000СБ</t>
  </si>
  <si>
    <t>скребок грязеочистителя</t>
  </si>
  <si>
    <t>БМ-302А.09.40.008</t>
  </si>
  <si>
    <t>вкладыш</t>
  </si>
  <si>
    <t>БМ-302Б.09.50.011-01</t>
  </si>
  <si>
    <t>крышка верхняя</t>
  </si>
  <si>
    <t>БМ-302Б.09.50.016</t>
  </si>
  <si>
    <t>втулка нижняя в сборе в комплекте с ведущей шестерней 53-2102016-11</t>
  </si>
  <si>
    <t>БМ-302Б.09.50.100СБ</t>
  </si>
  <si>
    <t>рама в сборе</t>
  </si>
  <si>
    <t>БКМ-317.40.10.1000СБ</t>
  </si>
  <si>
    <t>бак масляный</t>
  </si>
  <si>
    <t>БКМ-317.40.10.0100СБ</t>
  </si>
  <si>
    <t>вал карданный</t>
  </si>
  <si>
    <t>БКМ-317.40.10.0200СБ</t>
  </si>
  <si>
    <t>БКМ-317.40.10.0300СБ</t>
  </si>
  <si>
    <t>механизм установки</t>
  </si>
  <si>
    <t>БКМ-317.40.10.0400СБ</t>
  </si>
  <si>
    <t>мачта бурильная с ограждением</t>
  </si>
  <si>
    <t>БКМ-317.40.20.1000СБ</t>
  </si>
  <si>
    <t>устройство крановое</t>
  </si>
  <si>
    <t>БКМ-317.40.20.2000СБ</t>
  </si>
  <si>
    <t>БКМ-331.64.01.000СБ</t>
  </si>
  <si>
    <t>РТИ № 1</t>
  </si>
  <si>
    <t>РТИ КОМП № 1</t>
  </si>
  <si>
    <t>РТИ № 3</t>
  </si>
  <si>
    <t>РТИ КОМП № 3</t>
  </si>
  <si>
    <t>РТИ № 5</t>
  </si>
  <si>
    <t>РТИ КОМП № 5</t>
  </si>
  <si>
    <t>РТИ № 9</t>
  </si>
  <si>
    <t>РТИ КОМП № 9</t>
  </si>
  <si>
    <t xml:space="preserve">Забурник </t>
  </si>
  <si>
    <t>66-06.01.300А</t>
  </si>
  <si>
    <t>3аслонка</t>
  </si>
  <si>
    <t>БКГМ-013-02</t>
  </si>
  <si>
    <t>Вал карданный</t>
  </si>
  <si>
    <t>БМ-205Б.02.01.000</t>
  </si>
  <si>
    <t>БМ-205Б.02.03.000</t>
  </si>
  <si>
    <t>Вал насоса</t>
  </si>
  <si>
    <t>66-02.02.008А</t>
  </si>
  <si>
    <t>Вал шлицевый</t>
  </si>
  <si>
    <t>БМ-205.02.02.019</t>
  </si>
  <si>
    <t>Вилка</t>
  </si>
  <si>
    <t>66-02.02.064А</t>
  </si>
  <si>
    <t>66-02.02.300Б</t>
  </si>
  <si>
    <t>Вилка включения</t>
  </si>
  <si>
    <t>66-02.01.020А</t>
  </si>
  <si>
    <t>Вилка лебедки</t>
  </si>
  <si>
    <t>66-02.02.063Б</t>
  </si>
  <si>
    <t>Втулка</t>
  </si>
  <si>
    <t>66-02.02.702</t>
  </si>
  <si>
    <t>БГМ-0200-0910</t>
  </si>
  <si>
    <t>БКГМ-100-06-00-3</t>
  </si>
  <si>
    <t>Втулка поворотная</t>
  </si>
  <si>
    <t>66-02.02.420А</t>
  </si>
  <si>
    <t>Втулка сальника</t>
  </si>
  <si>
    <t>БКГМ-020-00-3</t>
  </si>
  <si>
    <t>Гайка сальника</t>
  </si>
  <si>
    <t>БКГМ-020-00-2</t>
  </si>
  <si>
    <t>Гидроцилиндр</t>
  </si>
  <si>
    <t>БМ-305А.04.03.000А</t>
  </si>
  <si>
    <t>Головка шаровая</t>
  </si>
  <si>
    <t>БМ-202А.03.02.103Б</t>
  </si>
  <si>
    <t>Грязесъемник</t>
  </si>
  <si>
    <t>БМ-204.04.09.003А</t>
  </si>
  <si>
    <t xml:space="preserve">Шпиндель вращателя </t>
  </si>
  <si>
    <t>УРБ 2Д-06.007</t>
  </si>
  <si>
    <t xml:space="preserve">Фланец </t>
  </si>
  <si>
    <t>УРБ 2-37-111</t>
  </si>
  <si>
    <t>Фланец</t>
  </si>
  <si>
    <t>УРБ 2-42-22</t>
  </si>
  <si>
    <t xml:space="preserve">Полумуфта </t>
  </si>
  <si>
    <t>УРБ 2-37-112</t>
  </si>
  <si>
    <t>Кольцо 019-023-25-2-3 ГОСТ9833-73</t>
  </si>
  <si>
    <t>Кольцо 040-048-46-2-3 ГОСТ9833-73</t>
  </si>
  <si>
    <t>Кольцо 059-065-56-2-3 ГОСТ9833-73</t>
  </si>
  <si>
    <t>Кольцо 060-070-58-2-3 ГОСТ9833-73</t>
  </si>
  <si>
    <t>Кольцо 070-080-58-2-2 ГОСТ9833-73</t>
  </si>
  <si>
    <t>Кольцо 090-100-58-2-3 ГОСТ9833-73</t>
  </si>
  <si>
    <t>Кольцо нажимное КН 45х65-2 ГОСТ22704-77</t>
  </si>
  <si>
    <t>Кольцо опорное КО 45х65-2 ГОСТ22704-77</t>
  </si>
  <si>
    <t>Кольцо поршневое</t>
  </si>
  <si>
    <t>Манжета 3-100х80-6 ГОСТ14896-84</t>
  </si>
  <si>
    <t>Манжета 3-60х40-6 ГОСТ14896-84</t>
  </si>
  <si>
    <t>Манжета 3-70х50-6 ГОСТ14896-84</t>
  </si>
  <si>
    <t>Манжета 3-90х70-6 ГОСТ14896-84</t>
  </si>
  <si>
    <t>Манжета М45х65-2 ГОСТ22704-77</t>
  </si>
  <si>
    <t>Опора домкрата</t>
  </si>
  <si>
    <t>БМ-302А.04.08.000А</t>
  </si>
  <si>
    <t>Ось</t>
  </si>
  <si>
    <t>66-03.03.004А</t>
  </si>
  <si>
    <t>66-06.01.002</t>
  </si>
  <si>
    <t>БМ-302Б.04.00.005</t>
  </si>
  <si>
    <t>Ось заслонки</t>
  </si>
  <si>
    <t>БКГМ-011-00-07В</t>
  </si>
  <si>
    <t>Ось паразитной шестерни</t>
  </si>
  <si>
    <t>66-02.01.010Б</t>
  </si>
  <si>
    <t>Отводка фрикциона</t>
  </si>
  <si>
    <t>БМ-205.02.02.210А</t>
  </si>
  <si>
    <t>ГОСТ8338-75</t>
  </si>
  <si>
    <t>Подшипник шариковый радиальный 230Л ГОСТ8338-75</t>
  </si>
  <si>
    <t>Резец РБМ-35</t>
  </si>
  <si>
    <t>БЛ.50.00.010</t>
  </si>
  <si>
    <t>Резец РБЦ-38.00.000</t>
  </si>
  <si>
    <t>Сальник гайки штанги</t>
  </si>
  <si>
    <t>БКГМ-023</t>
  </si>
  <si>
    <t>Ведущий диск</t>
  </si>
  <si>
    <t>БКГМ-072-00-2А</t>
  </si>
  <si>
    <t>Ведомый диск</t>
  </si>
  <si>
    <t>БКГМ-072-00-3А</t>
  </si>
  <si>
    <t>Кольцо уплотнительное</t>
  </si>
  <si>
    <t>БКГМ-030-00-16</t>
  </si>
  <si>
    <t>БМ-302Б.09.40.005А</t>
  </si>
  <si>
    <t>Шайба</t>
  </si>
  <si>
    <t>БКГМ-030-00-15А</t>
  </si>
  <si>
    <t>Адреса доставки</t>
  </si>
  <si>
    <t>шт.</t>
  </si>
  <si>
    <t>Объем может быть изменен на 20 % без изменения стоимости единицы</t>
  </si>
  <si>
    <t xml:space="preserve">предельная цена за ед. без НДС, руб. </t>
  </si>
  <si>
    <t>Гарантийные сроки</t>
  </si>
  <si>
    <t>не менее 6 (шести) месяцев с момента поставки</t>
  </si>
  <si>
    <t xml:space="preserve">предельная цена за ед. с НДС 20%, руб. </t>
  </si>
  <si>
    <t>Предельная стоимость лота составляет  1 200 000 рублей, в том числе НДС 20%  - 200 000 рублей.</t>
  </si>
  <si>
    <t xml:space="preserve">Цепь режущая 2086.01.02.080-01   </t>
  </si>
  <si>
    <t xml:space="preserve">Резец РП-5 (145 мм)                                                                                              </t>
  </si>
  <si>
    <t>Гидроцилиндр 2086.21.00.070</t>
  </si>
  <si>
    <t>Гидроцилиндр подьема рабочего органа ЭТЦ-1609</t>
  </si>
  <si>
    <t>Вилка 20.20.000</t>
  </si>
  <si>
    <t>Шестерня ЭТЦ-165.004.900.002</t>
  </si>
  <si>
    <t>Муфта предохранительная БГМ-1 6.1629-04-01-02-00-00А</t>
  </si>
  <si>
    <t>Корпус шнекового узла  ЭТЦ-1609.32.02.300</t>
  </si>
  <si>
    <t>Нож кабелеукладчика 09 КУ-120.010.000</t>
  </si>
  <si>
    <t>Бур БК-01204</t>
  </si>
  <si>
    <t>Бур БК-02201</t>
  </si>
  <si>
    <t>Подшипник шариковый радиальный 228 ГОСТ8338-75</t>
  </si>
  <si>
    <t>на кабелеукладчик</t>
  </si>
  <si>
    <t>БМ-205.02.02.200</t>
  </si>
  <si>
    <t>бур 360мм</t>
  </si>
  <si>
    <t>бур 600мм</t>
  </si>
  <si>
    <t>бур 800мм</t>
  </si>
  <si>
    <t xml:space="preserve">г. Уфа, ул. Каспийская, 14. 
г. Стерлитамак, ул. Коммунистическая, 30.
г. Туймазы, ул.Чехова, 1б.
г. Нефтекамск, ул. Социалистическая, 85.
г. Бирск, ул. Бурновская, 10.
г. Белебей, ул. Ленина, 7.
г. Мелеуз, ул. Воровского, 2.
г. Сибай, ул. Горького, д.53, корп. А.
г. Белорецк, ул. Ленина, д. 41.
с. Месягутово, ул. Коммунистическая, д. 24.
</t>
  </si>
  <si>
    <t>Фаттахов Ф.В., тел.:+7 (347) 221-57-19.</t>
  </si>
  <si>
    <t>Срок поставки: в течении 10 календарных дней с момента подписания Сторонами Заказа.</t>
  </si>
  <si>
    <t>Ед. изм.</t>
  </si>
  <si>
    <t xml:space="preserve">Спецификация поставляемого товара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</si>
</sst>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166" fontId="9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3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0" fontId="17" fillId="2" borderId="9" xfId="4" applyFont="1" applyFill="1" applyBorder="1" applyAlignment="1">
      <alignment vertical="center" wrapText="1"/>
    </xf>
    <xf numFmtId="0" fontId="17" fillId="0" borderId="9" xfId="4" applyFont="1" applyBorder="1" applyAlignment="1">
      <alignment vertical="center" wrapText="1"/>
    </xf>
    <xf numFmtId="0" fontId="17" fillId="0" borderId="9" xfId="4" applyFont="1" applyFill="1" applyBorder="1" applyAlignment="1">
      <alignment vertical="center" wrapText="1"/>
    </xf>
    <xf numFmtId="0" fontId="18" fillId="0" borderId="6" xfId="0" applyFont="1" applyBorder="1" applyAlignment="1">
      <alignment horizontal="left" vertical="center" wrapText="1"/>
    </xf>
    <xf numFmtId="0" fontId="17" fillId="2" borderId="9" xfId="4" applyFont="1" applyFill="1" applyBorder="1" applyAlignment="1">
      <alignment horizontal="left" vertical="center" wrapText="1"/>
    </xf>
    <xf numFmtId="0" fontId="17" fillId="0" borderId="9" xfId="4" applyFont="1" applyBorder="1" applyAlignment="1">
      <alignment horizontal="left" vertical="center" wrapText="1"/>
    </xf>
    <xf numFmtId="0" fontId="17" fillId="0" borderId="9" xfId="4" applyFont="1" applyFill="1" applyBorder="1" applyAlignment="1">
      <alignment horizontal="left" vertical="center" wrapText="1"/>
    </xf>
    <xf numFmtId="4" fontId="17" fillId="0" borderId="9" xfId="5" applyNumberFormat="1" applyFont="1" applyFill="1" applyBorder="1" applyAlignment="1" applyProtection="1">
      <alignment horizontal="right" vertical="center" wrapText="1"/>
      <protection hidden="1"/>
    </xf>
    <xf numFmtId="0" fontId="17" fillId="0" borderId="9" xfId="0" applyFont="1" applyBorder="1" applyAlignment="1">
      <alignment vertical="center" wrapText="1"/>
    </xf>
    <xf numFmtId="167" fontId="17" fillId="0" borderId="9" xfId="0" applyNumberFormat="1" applyFont="1" applyBorder="1" applyAlignment="1">
      <alignment horizontal="right" vertical="center" wrapText="1"/>
    </xf>
    <xf numFmtId="0" fontId="17" fillId="0" borderId="6" xfId="0" applyFont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1" fontId="13" fillId="0" borderId="11" xfId="0" applyNumberFormat="1" applyFont="1" applyFill="1" applyBorder="1" applyAlignment="1">
      <alignment horizontal="center" vertical="center" wrapText="1"/>
    </xf>
    <xf numFmtId="165" fontId="13" fillId="0" borderId="9" xfId="1" applyNumberFormat="1" applyFont="1" applyFill="1" applyBorder="1" applyAlignment="1">
      <alignment horizontal="center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0" fillId="0" borderId="12" xfId="0" applyBorder="1" applyAlignment="1"/>
    <xf numFmtId="0" fontId="0" fillId="0" borderId="14" xfId="0" applyBorder="1" applyAlignment="1"/>
    <xf numFmtId="4" fontId="3" fillId="0" borderId="4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</cellXfs>
  <cellStyles count="7">
    <cellStyle name="Excel Built-in Normal" xfId="5" xr:uid="{00000000-0005-0000-0000-000000000000}"/>
    <cellStyle name="Обычный" xfId="0" builtinId="0"/>
    <cellStyle name="Обычный 2 7" xfId="3" xr:uid="{00000000-0005-0000-0000-000002000000}"/>
    <cellStyle name="Обычный 7" xfId="2" xr:uid="{00000000-0005-0000-0000-000003000000}"/>
    <cellStyle name="Обычный_Лист1" xfId="4" xr:uid="{00000000-0005-0000-0000-000004000000}"/>
    <cellStyle name="Финансовый" xfId="1" builtinId="3"/>
    <cellStyle name="Финансовый 2" xfId="6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2" name="AutoShape 9" descr="INBOX%3E5074?part=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3" name="AutoShape 10" descr="INBOX%3E5074?part=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4" name="AutoShape 40" descr="INBOX%3E5074?part=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5" name="AutoShape 41" descr="INBOX%3E5074?part=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6" name="AutoShape 42" descr="INBOX%3E5074?part=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7" name="AutoShape 43" descr="INBOX%3E5074?part=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8" name="AutoShape 44" descr="INBOX%3E5074?part=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9" name="AutoShape 45" descr="INBOX%3E5074?part=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10" name="AutoShape 46" descr="INBOX%3E5074?part=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155121</xdr:rowOff>
    </xdr:to>
    <xdr:sp macro="" textlink="">
      <xdr:nvSpPr>
        <xdr:cNvPr id="11" name="AutoShape 47" descr="INBOX%3E5074?part=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2"/>
  <sheetViews>
    <sheetView tabSelected="1" workbookViewId="0">
      <selection activeCell="J3" sqref="J3"/>
    </sheetView>
  </sheetViews>
  <sheetFormatPr defaultColWidth="9.140625" defaultRowHeight="15" x14ac:dyDescent="0.25"/>
  <cols>
    <col min="1" max="1" width="8.5703125" style="29" bestFit="1" customWidth="1"/>
    <col min="2" max="2" width="34.28515625" style="36" customWidth="1"/>
    <col min="3" max="3" width="19.5703125" style="36" customWidth="1"/>
    <col min="4" max="4" width="8.42578125" style="35" customWidth="1"/>
    <col min="5" max="5" width="14.5703125" style="35" customWidth="1"/>
    <col min="6" max="6" width="15.85546875" style="31" customWidth="1"/>
    <col min="7" max="7" width="37" style="32" customWidth="1"/>
    <col min="8" max="8" width="9.140625" style="27"/>
    <col min="9" max="16384" width="9.140625" style="28"/>
  </cols>
  <sheetData>
    <row r="1" spans="1:8" s="6" customFormat="1" ht="18.75" x14ac:dyDescent="0.3">
      <c r="A1" s="1"/>
      <c r="B1" s="2"/>
      <c r="C1" s="2"/>
      <c r="D1" s="3"/>
      <c r="E1" s="3"/>
      <c r="F1" s="4"/>
      <c r="G1" s="4" t="s">
        <v>0</v>
      </c>
      <c r="H1" s="5"/>
    </row>
    <row r="2" spans="1:8" s="6" customFormat="1" ht="18.75" x14ac:dyDescent="0.3">
      <c r="A2" s="1"/>
      <c r="B2" s="2"/>
      <c r="C2" s="2"/>
      <c r="D2" s="3"/>
      <c r="E2" s="3"/>
      <c r="F2" s="7"/>
      <c r="G2" s="8"/>
      <c r="H2" s="5"/>
    </row>
    <row r="3" spans="1:8" s="6" customFormat="1" ht="18.75" x14ac:dyDescent="0.3">
      <c r="A3" s="1"/>
      <c r="B3" s="63" t="s">
        <v>274</v>
      </c>
      <c r="C3" s="63"/>
      <c r="D3" s="63"/>
      <c r="E3" s="63"/>
      <c r="F3" s="63"/>
      <c r="G3" s="9"/>
      <c r="H3" s="5"/>
    </row>
    <row r="4" spans="1:8" s="6" customFormat="1" ht="19.5" thickBot="1" x14ac:dyDescent="0.35">
      <c r="A4" s="10"/>
      <c r="B4" s="2"/>
      <c r="C4" s="2"/>
      <c r="D4" s="11"/>
      <c r="E4" s="11"/>
      <c r="F4" s="12"/>
      <c r="G4" s="13"/>
      <c r="H4" s="5"/>
    </row>
    <row r="5" spans="1:8" s="15" customFormat="1" ht="18.75" customHeight="1" thickBot="1" x14ac:dyDescent="0.3">
      <c r="A5" s="64" t="s">
        <v>1</v>
      </c>
      <c r="B5" s="66" t="s">
        <v>2</v>
      </c>
      <c r="C5" s="68" t="s">
        <v>6</v>
      </c>
      <c r="D5" s="66" t="s">
        <v>273</v>
      </c>
      <c r="E5" s="66" t="s">
        <v>248</v>
      </c>
      <c r="F5" s="66" t="s">
        <v>251</v>
      </c>
      <c r="G5" s="73" t="s">
        <v>245</v>
      </c>
      <c r="H5" s="14"/>
    </row>
    <row r="6" spans="1:8" s="15" customFormat="1" ht="33" customHeight="1" x14ac:dyDescent="0.25">
      <c r="A6" s="65"/>
      <c r="B6" s="67"/>
      <c r="C6" s="69"/>
      <c r="D6" s="67"/>
      <c r="E6" s="67"/>
      <c r="F6" s="67"/>
      <c r="G6" s="73"/>
      <c r="H6" s="14"/>
    </row>
    <row r="7" spans="1:8" s="20" customFormat="1" ht="18" x14ac:dyDescent="0.25">
      <c r="A7" s="16">
        <v>1</v>
      </c>
      <c r="B7" s="17">
        <v>2</v>
      </c>
      <c r="C7" s="17">
        <v>3</v>
      </c>
      <c r="D7" s="17">
        <v>5</v>
      </c>
      <c r="E7" s="17">
        <v>6</v>
      </c>
      <c r="F7" s="17">
        <v>7</v>
      </c>
      <c r="G7" s="18">
        <v>8</v>
      </c>
      <c r="H7" s="19"/>
    </row>
    <row r="8" spans="1:8" s="22" customFormat="1" ht="25.5" x14ac:dyDescent="0.25">
      <c r="A8" s="50">
        <v>1</v>
      </c>
      <c r="B8" s="46" t="s">
        <v>7</v>
      </c>
      <c r="C8" s="46" t="s">
        <v>8</v>
      </c>
      <c r="D8" s="51" t="s">
        <v>246</v>
      </c>
      <c r="E8" s="45">
        <f>F8/1.2</f>
        <v>124369.44333333333</v>
      </c>
      <c r="F8" s="47">
        <v>149243.33199999999</v>
      </c>
      <c r="G8" s="74" t="s">
        <v>270</v>
      </c>
      <c r="H8" s="21"/>
    </row>
    <row r="9" spans="1:8" s="22" customFormat="1" ht="25.5" x14ac:dyDescent="0.25">
      <c r="A9" s="50">
        <f>A8+1</f>
        <v>2</v>
      </c>
      <c r="B9" s="46" t="s">
        <v>253</v>
      </c>
      <c r="C9" s="46" t="s">
        <v>8</v>
      </c>
      <c r="D9" s="51" t="s">
        <v>246</v>
      </c>
      <c r="E9" s="45">
        <f t="shared" ref="E9:E72" si="0">F9/1.2</f>
        <v>163316.66666666669</v>
      </c>
      <c r="F9" s="47">
        <v>195980</v>
      </c>
      <c r="G9" s="74"/>
      <c r="H9" s="21"/>
    </row>
    <row r="10" spans="1:8" s="22" customFormat="1" ht="25.5" x14ac:dyDescent="0.25">
      <c r="A10" s="50">
        <f t="shared" ref="A10:A73" si="1">A9+1</f>
        <v>3</v>
      </c>
      <c r="B10" s="46" t="s">
        <v>9</v>
      </c>
      <c r="C10" s="46" t="s">
        <v>8</v>
      </c>
      <c r="D10" s="51" t="s">
        <v>246</v>
      </c>
      <c r="E10" s="45">
        <f t="shared" si="0"/>
        <v>79147.223333333342</v>
      </c>
      <c r="F10" s="47">
        <v>94976.668000000005</v>
      </c>
      <c r="G10" s="74"/>
      <c r="H10" s="21"/>
    </row>
    <row r="11" spans="1:8" s="22" customFormat="1" ht="25.5" x14ac:dyDescent="0.25">
      <c r="A11" s="50">
        <f t="shared" si="1"/>
        <v>4</v>
      </c>
      <c r="B11" s="46" t="s">
        <v>10</v>
      </c>
      <c r="C11" s="46" t="s">
        <v>8</v>
      </c>
      <c r="D11" s="51" t="s">
        <v>246</v>
      </c>
      <c r="E11" s="45">
        <f t="shared" si="0"/>
        <v>43877.776666666665</v>
      </c>
      <c r="F11" s="47">
        <v>52653.331999999995</v>
      </c>
      <c r="G11" s="74"/>
      <c r="H11" s="21"/>
    </row>
    <row r="12" spans="1:8" s="22" customFormat="1" ht="25.5" x14ac:dyDescent="0.25">
      <c r="A12" s="50">
        <f t="shared" si="1"/>
        <v>5</v>
      </c>
      <c r="B12" s="46" t="s">
        <v>11</v>
      </c>
      <c r="C12" s="46" t="s">
        <v>8</v>
      </c>
      <c r="D12" s="51" t="s">
        <v>246</v>
      </c>
      <c r="E12" s="45">
        <f t="shared" si="0"/>
        <v>63722.223333333342</v>
      </c>
      <c r="F12" s="47">
        <v>76466.668000000005</v>
      </c>
      <c r="G12" s="74"/>
      <c r="H12" s="21"/>
    </row>
    <row r="13" spans="1:8" s="22" customFormat="1" ht="25.5" x14ac:dyDescent="0.25">
      <c r="A13" s="50">
        <f t="shared" si="1"/>
        <v>6</v>
      </c>
      <c r="B13" s="46" t="s">
        <v>12</v>
      </c>
      <c r="C13" s="46" t="s">
        <v>8</v>
      </c>
      <c r="D13" s="51" t="s">
        <v>246</v>
      </c>
      <c r="E13" s="45">
        <f t="shared" si="0"/>
        <v>46736.11</v>
      </c>
      <c r="F13" s="47">
        <v>56083.331999999995</v>
      </c>
      <c r="G13" s="74"/>
      <c r="H13" s="21"/>
    </row>
    <row r="14" spans="1:8" s="22" customFormat="1" ht="25.5" x14ac:dyDescent="0.25">
      <c r="A14" s="50">
        <f t="shared" si="1"/>
        <v>7</v>
      </c>
      <c r="B14" s="46" t="s">
        <v>13</v>
      </c>
      <c r="C14" s="46" t="s">
        <v>8</v>
      </c>
      <c r="D14" s="51" t="s">
        <v>246</v>
      </c>
      <c r="E14" s="45">
        <f t="shared" si="0"/>
        <v>192194.44333333336</v>
      </c>
      <c r="F14" s="47">
        <v>230633.33200000002</v>
      </c>
      <c r="G14" s="74"/>
      <c r="H14" s="21"/>
    </row>
    <row r="15" spans="1:8" s="22" customFormat="1" ht="25.5" x14ac:dyDescent="0.25">
      <c r="A15" s="50">
        <f t="shared" si="1"/>
        <v>8</v>
      </c>
      <c r="B15" s="46" t="s">
        <v>14</v>
      </c>
      <c r="C15" s="46" t="s">
        <v>8</v>
      </c>
      <c r="D15" s="51" t="s">
        <v>246</v>
      </c>
      <c r="E15" s="45">
        <f t="shared" si="0"/>
        <v>283777.77666666667</v>
      </c>
      <c r="F15" s="47">
        <v>340533.33199999999</v>
      </c>
      <c r="G15" s="74"/>
      <c r="H15" s="21"/>
    </row>
    <row r="16" spans="1:8" s="22" customFormat="1" ht="25.5" x14ac:dyDescent="0.25">
      <c r="A16" s="50">
        <f t="shared" si="1"/>
        <v>9</v>
      </c>
      <c r="B16" s="46" t="s">
        <v>15</v>
      </c>
      <c r="C16" s="46" t="s">
        <v>8</v>
      </c>
      <c r="D16" s="51" t="s">
        <v>246</v>
      </c>
      <c r="E16" s="45">
        <f t="shared" si="0"/>
        <v>492.22333333333336</v>
      </c>
      <c r="F16" s="47">
        <v>590.66800000000001</v>
      </c>
      <c r="G16" s="74"/>
      <c r="H16" s="21"/>
    </row>
    <row r="17" spans="1:8" s="22" customFormat="1" ht="25.5" x14ac:dyDescent="0.25">
      <c r="A17" s="50">
        <f t="shared" si="1"/>
        <v>10</v>
      </c>
      <c r="B17" s="46" t="s">
        <v>16</v>
      </c>
      <c r="C17" s="46" t="s">
        <v>8</v>
      </c>
      <c r="D17" s="51" t="s">
        <v>246</v>
      </c>
      <c r="E17" s="45">
        <f t="shared" si="0"/>
        <v>192.22333333333336</v>
      </c>
      <c r="F17" s="47">
        <v>230.66800000000001</v>
      </c>
      <c r="G17" s="74"/>
      <c r="H17" s="21"/>
    </row>
    <row r="18" spans="1:8" s="22" customFormat="1" ht="25.5" x14ac:dyDescent="0.25">
      <c r="A18" s="50">
        <f t="shared" si="1"/>
        <v>11</v>
      </c>
      <c r="B18" s="46" t="s">
        <v>254</v>
      </c>
      <c r="C18" s="46" t="s">
        <v>8</v>
      </c>
      <c r="D18" s="51" t="s">
        <v>246</v>
      </c>
      <c r="E18" s="45">
        <f t="shared" si="0"/>
        <v>378.33333333333337</v>
      </c>
      <c r="F18" s="47">
        <v>454</v>
      </c>
      <c r="G18" s="74"/>
      <c r="H18" s="21"/>
    </row>
    <row r="19" spans="1:8" s="22" customFormat="1" ht="25.5" x14ac:dyDescent="0.25">
      <c r="A19" s="50">
        <f t="shared" si="1"/>
        <v>12</v>
      </c>
      <c r="B19" s="46" t="s">
        <v>17</v>
      </c>
      <c r="C19" s="46" t="s">
        <v>8</v>
      </c>
      <c r="D19" s="51" t="s">
        <v>246</v>
      </c>
      <c r="E19" s="45">
        <f t="shared" si="0"/>
        <v>7155.5566666666664</v>
      </c>
      <c r="F19" s="47">
        <v>8586.6679999999997</v>
      </c>
      <c r="G19" s="74"/>
      <c r="H19" s="21"/>
    </row>
    <row r="20" spans="1:8" s="22" customFormat="1" ht="25.5" x14ac:dyDescent="0.25">
      <c r="A20" s="50">
        <f t="shared" si="1"/>
        <v>13</v>
      </c>
      <c r="B20" s="46" t="s">
        <v>18</v>
      </c>
      <c r="C20" s="46" t="s">
        <v>8</v>
      </c>
      <c r="D20" s="51" t="s">
        <v>246</v>
      </c>
      <c r="E20" s="45">
        <f t="shared" si="0"/>
        <v>7155.5566666666664</v>
      </c>
      <c r="F20" s="47">
        <v>8586.6679999999997</v>
      </c>
      <c r="G20" s="74"/>
      <c r="H20" s="21"/>
    </row>
    <row r="21" spans="1:8" s="22" customFormat="1" ht="25.5" x14ac:dyDescent="0.25">
      <c r="A21" s="50">
        <f t="shared" si="1"/>
        <v>14</v>
      </c>
      <c r="B21" s="46" t="s">
        <v>19</v>
      </c>
      <c r="C21" s="46" t="s">
        <v>8</v>
      </c>
      <c r="D21" s="51" t="s">
        <v>246</v>
      </c>
      <c r="E21" s="45">
        <f t="shared" si="0"/>
        <v>12236.11</v>
      </c>
      <c r="F21" s="47">
        <v>14683.332</v>
      </c>
      <c r="G21" s="74"/>
      <c r="H21" s="21"/>
    </row>
    <row r="22" spans="1:8" s="22" customFormat="1" ht="25.5" x14ac:dyDescent="0.25">
      <c r="A22" s="50">
        <f t="shared" si="1"/>
        <v>15</v>
      </c>
      <c r="B22" s="46" t="s">
        <v>20</v>
      </c>
      <c r="C22" s="46" t="s">
        <v>8</v>
      </c>
      <c r="D22" s="51" t="s">
        <v>246</v>
      </c>
      <c r="E22" s="45">
        <f t="shared" si="0"/>
        <v>12827.776666666667</v>
      </c>
      <c r="F22" s="47">
        <v>15393.332</v>
      </c>
      <c r="G22" s="74"/>
      <c r="H22" s="21"/>
    </row>
    <row r="23" spans="1:8" s="22" customFormat="1" ht="25.5" x14ac:dyDescent="0.25">
      <c r="A23" s="50">
        <f t="shared" si="1"/>
        <v>16</v>
      </c>
      <c r="B23" s="46" t="s">
        <v>21</v>
      </c>
      <c r="C23" s="46" t="s">
        <v>8</v>
      </c>
      <c r="D23" s="51" t="s">
        <v>246</v>
      </c>
      <c r="E23" s="45">
        <f t="shared" si="0"/>
        <v>5047.2233333333343</v>
      </c>
      <c r="F23" s="47">
        <v>6056.6680000000006</v>
      </c>
      <c r="G23" s="74"/>
      <c r="H23" s="21"/>
    </row>
    <row r="24" spans="1:8" s="22" customFormat="1" ht="25.5" x14ac:dyDescent="0.25">
      <c r="A24" s="50">
        <f t="shared" si="1"/>
        <v>17</v>
      </c>
      <c r="B24" s="46" t="s">
        <v>22</v>
      </c>
      <c r="C24" s="46" t="s">
        <v>8</v>
      </c>
      <c r="D24" s="51" t="s">
        <v>246</v>
      </c>
      <c r="E24" s="45">
        <f t="shared" si="0"/>
        <v>5047.2233333333343</v>
      </c>
      <c r="F24" s="47">
        <v>6056.6680000000006</v>
      </c>
      <c r="G24" s="74"/>
      <c r="H24" s="21"/>
    </row>
    <row r="25" spans="1:8" s="22" customFormat="1" ht="25.5" x14ac:dyDescent="0.25">
      <c r="A25" s="50">
        <f t="shared" si="1"/>
        <v>18</v>
      </c>
      <c r="B25" s="46" t="s">
        <v>23</v>
      </c>
      <c r="C25" s="46" t="s">
        <v>8</v>
      </c>
      <c r="D25" s="51" t="s">
        <v>246</v>
      </c>
      <c r="E25" s="45">
        <f t="shared" si="0"/>
        <v>14269.443333333333</v>
      </c>
      <c r="F25" s="47">
        <v>17123.331999999999</v>
      </c>
      <c r="G25" s="74"/>
      <c r="H25" s="21"/>
    </row>
    <row r="26" spans="1:8" s="22" customFormat="1" ht="25.5" x14ac:dyDescent="0.25">
      <c r="A26" s="50">
        <f t="shared" si="1"/>
        <v>19</v>
      </c>
      <c r="B26" s="46" t="s">
        <v>24</v>
      </c>
      <c r="C26" s="46" t="s">
        <v>8</v>
      </c>
      <c r="D26" s="51" t="s">
        <v>246</v>
      </c>
      <c r="E26" s="45">
        <f t="shared" si="0"/>
        <v>9536.11</v>
      </c>
      <c r="F26" s="47">
        <v>11443.332</v>
      </c>
      <c r="G26" s="74"/>
      <c r="H26" s="21"/>
    </row>
    <row r="27" spans="1:8" s="22" customFormat="1" ht="25.5" x14ac:dyDescent="0.25">
      <c r="A27" s="50">
        <f t="shared" si="1"/>
        <v>20</v>
      </c>
      <c r="B27" s="46" t="s">
        <v>25</v>
      </c>
      <c r="C27" s="46" t="s">
        <v>8</v>
      </c>
      <c r="D27" s="51" t="s">
        <v>246</v>
      </c>
      <c r="E27" s="45">
        <f t="shared" si="0"/>
        <v>26127.776666666665</v>
      </c>
      <c r="F27" s="47">
        <v>31353.331999999999</v>
      </c>
      <c r="G27" s="74"/>
      <c r="H27" s="21"/>
    </row>
    <row r="28" spans="1:8" s="22" customFormat="1" ht="25.5" x14ac:dyDescent="0.25">
      <c r="A28" s="50">
        <f t="shared" si="1"/>
        <v>21</v>
      </c>
      <c r="B28" s="46" t="s">
        <v>26</v>
      </c>
      <c r="C28" s="46" t="s">
        <v>8</v>
      </c>
      <c r="D28" s="51" t="s">
        <v>246</v>
      </c>
      <c r="E28" s="45">
        <f t="shared" si="0"/>
        <v>21613.890000000003</v>
      </c>
      <c r="F28" s="47">
        <v>25936.668000000001</v>
      </c>
      <c r="G28" s="74"/>
      <c r="H28" s="21"/>
    </row>
    <row r="29" spans="1:8" s="22" customFormat="1" ht="25.5" x14ac:dyDescent="0.25">
      <c r="A29" s="50">
        <f t="shared" si="1"/>
        <v>22</v>
      </c>
      <c r="B29" s="46" t="s">
        <v>27</v>
      </c>
      <c r="C29" s="46" t="s">
        <v>8</v>
      </c>
      <c r="D29" s="51" t="s">
        <v>246</v>
      </c>
      <c r="E29" s="45">
        <f t="shared" si="0"/>
        <v>16594.443333333333</v>
      </c>
      <c r="F29" s="47">
        <v>19913.331999999999</v>
      </c>
      <c r="G29" s="74"/>
      <c r="H29" s="21"/>
    </row>
    <row r="30" spans="1:8" s="22" customFormat="1" ht="25.5" x14ac:dyDescent="0.25">
      <c r="A30" s="50">
        <f t="shared" si="1"/>
        <v>23</v>
      </c>
      <c r="B30" s="46" t="s">
        <v>28</v>
      </c>
      <c r="C30" s="46" t="s">
        <v>8</v>
      </c>
      <c r="D30" s="51" t="s">
        <v>246</v>
      </c>
      <c r="E30" s="45">
        <f t="shared" si="0"/>
        <v>23544.443333333333</v>
      </c>
      <c r="F30" s="47">
        <v>28253.331999999999</v>
      </c>
      <c r="G30" s="74"/>
      <c r="H30" s="21"/>
    </row>
    <row r="31" spans="1:8" s="22" customFormat="1" ht="25.5" x14ac:dyDescent="0.25">
      <c r="A31" s="50">
        <f t="shared" si="1"/>
        <v>24</v>
      </c>
      <c r="B31" s="46" t="s">
        <v>29</v>
      </c>
      <c r="C31" s="46" t="s">
        <v>8</v>
      </c>
      <c r="D31" s="51" t="s">
        <v>246</v>
      </c>
      <c r="E31" s="45">
        <f t="shared" si="0"/>
        <v>27694.443333333336</v>
      </c>
      <c r="F31" s="47">
        <v>33233.332000000002</v>
      </c>
      <c r="G31" s="74"/>
      <c r="H31" s="21"/>
    </row>
    <row r="32" spans="1:8" s="22" customFormat="1" ht="25.5" x14ac:dyDescent="0.25">
      <c r="A32" s="50">
        <f t="shared" si="1"/>
        <v>25</v>
      </c>
      <c r="B32" s="46" t="s">
        <v>30</v>
      </c>
      <c r="C32" s="46" t="s">
        <v>8</v>
      </c>
      <c r="D32" s="51" t="s">
        <v>246</v>
      </c>
      <c r="E32" s="45">
        <f t="shared" si="0"/>
        <v>2516.666666666667</v>
      </c>
      <c r="F32" s="47">
        <v>3020</v>
      </c>
      <c r="G32" s="74"/>
      <c r="H32" s="21"/>
    </row>
    <row r="33" spans="1:8" s="22" customFormat="1" ht="25.5" x14ac:dyDescent="0.25">
      <c r="A33" s="50">
        <f t="shared" si="1"/>
        <v>26</v>
      </c>
      <c r="B33" s="46" t="s">
        <v>31</v>
      </c>
      <c r="C33" s="46" t="s">
        <v>8</v>
      </c>
      <c r="D33" s="51" t="s">
        <v>246</v>
      </c>
      <c r="E33" s="45">
        <f t="shared" si="0"/>
        <v>2377.7766666666666</v>
      </c>
      <c r="F33" s="47">
        <v>2853.3319999999999</v>
      </c>
      <c r="G33" s="74"/>
      <c r="H33" s="21"/>
    </row>
    <row r="34" spans="1:8" s="22" customFormat="1" ht="25.5" x14ac:dyDescent="0.25">
      <c r="A34" s="50">
        <f t="shared" si="1"/>
        <v>27</v>
      </c>
      <c r="B34" s="46" t="s">
        <v>32</v>
      </c>
      <c r="C34" s="46" t="s">
        <v>8</v>
      </c>
      <c r="D34" s="51" t="s">
        <v>246</v>
      </c>
      <c r="E34" s="45">
        <f t="shared" si="0"/>
        <v>69222.223333333342</v>
      </c>
      <c r="F34" s="47">
        <v>83066.668000000005</v>
      </c>
      <c r="G34" s="74"/>
      <c r="H34" s="21"/>
    </row>
    <row r="35" spans="1:8" s="22" customFormat="1" ht="25.5" x14ac:dyDescent="0.25">
      <c r="A35" s="50">
        <f t="shared" si="1"/>
        <v>28</v>
      </c>
      <c r="B35" s="46" t="s">
        <v>255</v>
      </c>
      <c r="C35" s="46" t="s">
        <v>8</v>
      </c>
      <c r="D35" s="51" t="s">
        <v>246</v>
      </c>
      <c r="E35" s="45">
        <f t="shared" si="0"/>
        <v>79722.223333333342</v>
      </c>
      <c r="F35" s="47">
        <v>95666.668000000005</v>
      </c>
      <c r="G35" s="74"/>
      <c r="H35" s="21"/>
    </row>
    <row r="36" spans="1:8" s="22" customFormat="1" ht="25.5" x14ac:dyDescent="0.25">
      <c r="A36" s="50">
        <f t="shared" si="1"/>
        <v>29</v>
      </c>
      <c r="B36" s="46" t="s">
        <v>256</v>
      </c>
      <c r="C36" s="46" t="s">
        <v>8</v>
      </c>
      <c r="D36" s="51" t="s">
        <v>246</v>
      </c>
      <c r="E36" s="45">
        <f t="shared" si="0"/>
        <v>20777.776666666665</v>
      </c>
      <c r="F36" s="47">
        <v>24933.331999999999</v>
      </c>
      <c r="G36" s="74"/>
      <c r="H36" s="21"/>
    </row>
    <row r="37" spans="1:8" s="22" customFormat="1" ht="25.5" x14ac:dyDescent="0.25">
      <c r="A37" s="50">
        <f t="shared" si="1"/>
        <v>30</v>
      </c>
      <c r="B37" s="46" t="s">
        <v>33</v>
      </c>
      <c r="C37" s="46" t="s">
        <v>8</v>
      </c>
      <c r="D37" s="51" t="s">
        <v>246</v>
      </c>
      <c r="E37" s="45">
        <f t="shared" si="0"/>
        <v>6205.5566666666673</v>
      </c>
      <c r="F37" s="47">
        <v>7446.6680000000006</v>
      </c>
      <c r="G37" s="74"/>
      <c r="H37" s="21"/>
    </row>
    <row r="38" spans="1:8" s="22" customFormat="1" ht="25.5" x14ac:dyDescent="0.25">
      <c r="A38" s="50">
        <f t="shared" si="1"/>
        <v>31</v>
      </c>
      <c r="B38" s="46" t="s">
        <v>34</v>
      </c>
      <c r="C38" s="46" t="s">
        <v>8</v>
      </c>
      <c r="D38" s="51" t="s">
        <v>246</v>
      </c>
      <c r="E38" s="45">
        <f t="shared" si="0"/>
        <v>4938.8900000000003</v>
      </c>
      <c r="F38" s="47">
        <v>5926.6680000000006</v>
      </c>
      <c r="G38" s="74"/>
      <c r="H38" s="21"/>
    </row>
    <row r="39" spans="1:8" s="22" customFormat="1" ht="25.5" x14ac:dyDescent="0.25">
      <c r="A39" s="50">
        <f t="shared" si="1"/>
        <v>32</v>
      </c>
      <c r="B39" s="46" t="s">
        <v>35</v>
      </c>
      <c r="C39" s="46" t="s">
        <v>8</v>
      </c>
      <c r="D39" s="51" t="s">
        <v>246</v>
      </c>
      <c r="E39" s="45">
        <f t="shared" si="0"/>
        <v>23377.776666666665</v>
      </c>
      <c r="F39" s="47">
        <v>28053.331999999999</v>
      </c>
      <c r="G39" s="74"/>
      <c r="H39" s="21"/>
    </row>
    <row r="40" spans="1:8" s="22" customFormat="1" ht="25.5" x14ac:dyDescent="0.25">
      <c r="A40" s="50">
        <f t="shared" si="1"/>
        <v>33</v>
      </c>
      <c r="B40" s="46" t="s">
        <v>36</v>
      </c>
      <c r="C40" s="46" t="s">
        <v>8</v>
      </c>
      <c r="D40" s="51" t="s">
        <v>246</v>
      </c>
      <c r="E40" s="45">
        <f t="shared" si="0"/>
        <v>4188.8900000000003</v>
      </c>
      <c r="F40" s="47">
        <v>5026.6680000000006</v>
      </c>
      <c r="G40" s="74"/>
      <c r="H40" s="21"/>
    </row>
    <row r="41" spans="1:8" s="22" customFormat="1" ht="25.5" x14ac:dyDescent="0.25">
      <c r="A41" s="50">
        <f t="shared" si="1"/>
        <v>34</v>
      </c>
      <c r="B41" s="46" t="s">
        <v>37</v>
      </c>
      <c r="C41" s="46" t="s">
        <v>8</v>
      </c>
      <c r="D41" s="51" t="s">
        <v>246</v>
      </c>
      <c r="E41" s="45">
        <f t="shared" si="0"/>
        <v>4188.8900000000003</v>
      </c>
      <c r="F41" s="47">
        <v>5026.6680000000006</v>
      </c>
      <c r="G41" s="74"/>
      <c r="H41" s="21"/>
    </row>
    <row r="42" spans="1:8" s="22" customFormat="1" ht="25.5" x14ac:dyDescent="0.25">
      <c r="A42" s="50">
        <f t="shared" si="1"/>
        <v>35</v>
      </c>
      <c r="B42" s="46" t="s">
        <v>38</v>
      </c>
      <c r="C42" s="46" t="s">
        <v>8</v>
      </c>
      <c r="D42" s="51" t="s">
        <v>246</v>
      </c>
      <c r="E42" s="45">
        <f t="shared" si="0"/>
        <v>719.44333333333338</v>
      </c>
      <c r="F42" s="47">
        <v>863.33199999999999</v>
      </c>
      <c r="G42" s="74"/>
      <c r="H42" s="21"/>
    </row>
    <row r="43" spans="1:8" s="22" customFormat="1" ht="25.5" x14ac:dyDescent="0.25">
      <c r="A43" s="50">
        <f t="shared" si="1"/>
        <v>36</v>
      </c>
      <c r="B43" s="46" t="s">
        <v>39</v>
      </c>
      <c r="C43" s="46" t="s">
        <v>8</v>
      </c>
      <c r="D43" s="51" t="s">
        <v>246</v>
      </c>
      <c r="E43" s="45">
        <f t="shared" si="0"/>
        <v>7438.89</v>
      </c>
      <c r="F43" s="47">
        <v>8926.6679999999997</v>
      </c>
      <c r="G43" s="74"/>
      <c r="H43" s="21"/>
    </row>
    <row r="44" spans="1:8" s="22" customFormat="1" ht="25.5" x14ac:dyDescent="0.25">
      <c r="A44" s="50">
        <f t="shared" si="1"/>
        <v>37</v>
      </c>
      <c r="B44" s="46" t="s">
        <v>40</v>
      </c>
      <c r="C44" s="46" t="s">
        <v>8</v>
      </c>
      <c r="D44" s="51" t="s">
        <v>246</v>
      </c>
      <c r="E44" s="45">
        <f t="shared" si="0"/>
        <v>6877.7766666666676</v>
      </c>
      <c r="F44" s="47">
        <v>8253.3320000000003</v>
      </c>
      <c r="G44" s="74"/>
      <c r="H44" s="21"/>
    </row>
    <row r="45" spans="1:8" s="22" customFormat="1" ht="25.5" x14ac:dyDescent="0.25">
      <c r="A45" s="50">
        <f t="shared" si="1"/>
        <v>38</v>
      </c>
      <c r="B45" s="46" t="s">
        <v>41</v>
      </c>
      <c r="C45" s="46" t="s">
        <v>8</v>
      </c>
      <c r="D45" s="51" t="s">
        <v>246</v>
      </c>
      <c r="E45" s="45">
        <f t="shared" si="0"/>
        <v>8188.89</v>
      </c>
      <c r="F45" s="47">
        <v>9826.6679999999997</v>
      </c>
      <c r="G45" s="74"/>
      <c r="H45" s="21"/>
    </row>
    <row r="46" spans="1:8" s="22" customFormat="1" ht="25.5" x14ac:dyDescent="0.25">
      <c r="A46" s="50">
        <f t="shared" si="1"/>
        <v>39</v>
      </c>
      <c r="B46" s="46" t="s">
        <v>42</v>
      </c>
      <c r="C46" s="46" t="s">
        <v>8</v>
      </c>
      <c r="D46" s="51" t="s">
        <v>246</v>
      </c>
      <c r="E46" s="45">
        <f t="shared" si="0"/>
        <v>5327.7766666666666</v>
      </c>
      <c r="F46" s="47">
        <v>6393.3319999999994</v>
      </c>
      <c r="G46" s="74"/>
      <c r="H46" s="21"/>
    </row>
    <row r="47" spans="1:8" s="22" customFormat="1" ht="25.5" x14ac:dyDescent="0.25">
      <c r="A47" s="50">
        <f t="shared" si="1"/>
        <v>40</v>
      </c>
      <c r="B47" s="46" t="s">
        <v>43</v>
      </c>
      <c r="C47" s="46" t="s">
        <v>8</v>
      </c>
      <c r="D47" s="51" t="s">
        <v>246</v>
      </c>
      <c r="E47" s="45">
        <f t="shared" si="0"/>
        <v>5344.4433333333327</v>
      </c>
      <c r="F47" s="47">
        <v>6413.3319999999994</v>
      </c>
      <c r="G47" s="74"/>
      <c r="H47" s="21"/>
    </row>
    <row r="48" spans="1:8" s="22" customFormat="1" ht="25.5" x14ac:dyDescent="0.25">
      <c r="A48" s="50">
        <f t="shared" si="1"/>
        <v>41</v>
      </c>
      <c r="B48" s="46" t="s">
        <v>44</v>
      </c>
      <c r="C48" s="46" t="s">
        <v>8</v>
      </c>
      <c r="D48" s="51" t="s">
        <v>246</v>
      </c>
      <c r="E48" s="45">
        <f t="shared" si="0"/>
        <v>543.89</v>
      </c>
      <c r="F48" s="47">
        <v>652.66800000000001</v>
      </c>
      <c r="G48" s="74"/>
      <c r="H48" s="21"/>
    </row>
    <row r="49" spans="1:8" s="22" customFormat="1" ht="25.5" x14ac:dyDescent="0.25">
      <c r="A49" s="50">
        <f t="shared" si="1"/>
        <v>42</v>
      </c>
      <c r="B49" s="46" t="s">
        <v>45</v>
      </c>
      <c r="C49" s="46" t="s">
        <v>8</v>
      </c>
      <c r="D49" s="51" t="s">
        <v>246</v>
      </c>
      <c r="E49" s="45">
        <f t="shared" si="0"/>
        <v>543.89</v>
      </c>
      <c r="F49" s="47">
        <v>652.66800000000001</v>
      </c>
      <c r="G49" s="74"/>
      <c r="H49" s="21"/>
    </row>
    <row r="50" spans="1:8" s="22" customFormat="1" ht="25.5" x14ac:dyDescent="0.25">
      <c r="A50" s="50">
        <f t="shared" si="1"/>
        <v>43</v>
      </c>
      <c r="B50" s="46" t="s">
        <v>46</v>
      </c>
      <c r="C50" s="46" t="s">
        <v>8</v>
      </c>
      <c r="D50" s="51" t="s">
        <v>246</v>
      </c>
      <c r="E50" s="45">
        <f t="shared" si="0"/>
        <v>4155.5566666666673</v>
      </c>
      <c r="F50" s="47">
        <v>4986.6680000000006</v>
      </c>
      <c r="G50" s="74"/>
      <c r="H50" s="21"/>
    </row>
    <row r="51" spans="1:8" s="22" customFormat="1" ht="25.5" x14ac:dyDescent="0.25">
      <c r="A51" s="50">
        <f t="shared" si="1"/>
        <v>44</v>
      </c>
      <c r="B51" s="46" t="s">
        <v>47</v>
      </c>
      <c r="C51" s="46" t="s">
        <v>8</v>
      </c>
      <c r="D51" s="51" t="s">
        <v>246</v>
      </c>
      <c r="E51" s="45">
        <f t="shared" si="0"/>
        <v>3672.2233333333338</v>
      </c>
      <c r="F51" s="47">
        <v>4406.6680000000006</v>
      </c>
      <c r="G51" s="74"/>
      <c r="H51" s="21"/>
    </row>
    <row r="52" spans="1:8" s="22" customFormat="1" ht="25.5" x14ac:dyDescent="0.25">
      <c r="A52" s="50">
        <f t="shared" si="1"/>
        <v>45</v>
      </c>
      <c r="B52" s="46" t="s">
        <v>48</v>
      </c>
      <c r="C52" s="46" t="s">
        <v>8</v>
      </c>
      <c r="D52" s="51" t="s">
        <v>246</v>
      </c>
      <c r="E52" s="45">
        <f t="shared" si="0"/>
        <v>81888.890000000014</v>
      </c>
      <c r="F52" s="47">
        <v>98266.668000000005</v>
      </c>
      <c r="G52" s="74"/>
      <c r="H52" s="21"/>
    </row>
    <row r="53" spans="1:8" s="22" customFormat="1" ht="25.5" x14ac:dyDescent="0.25">
      <c r="A53" s="50">
        <f t="shared" si="1"/>
        <v>46</v>
      </c>
      <c r="B53" s="46" t="s">
        <v>49</v>
      </c>
      <c r="C53" s="46" t="s">
        <v>8</v>
      </c>
      <c r="D53" s="51" t="s">
        <v>246</v>
      </c>
      <c r="E53" s="45">
        <f t="shared" si="0"/>
        <v>3188.8900000000003</v>
      </c>
      <c r="F53" s="47">
        <v>3826.6680000000001</v>
      </c>
      <c r="G53" s="74"/>
      <c r="H53" s="21"/>
    </row>
    <row r="54" spans="1:8" s="22" customFormat="1" ht="25.5" x14ac:dyDescent="0.25">
      <c r="A54" s="50">
        <f t="shared" si="1"/>
        <v>47</v>
      </c>
      <c r="B54" s="46" t="s">
        <v>50</v>
      </c>
      <c r="C54" s="46" t="s">
        <v>8</v>
      </c>
      <c r="D54" s="51" t="s">
        <v>246</v>
      </c>
      <c r="E54" s="45">
        <f t="shared" si="0"/>
        <v>9377.7766666666666</v>
      </c>
      <c r="F54" s="47">
        <v>11253.332</v>
      </c>
      <c r="G54" s="74"/>
      <c r="H54" s="21"/>
    </row>
    <row r="55" spans="1:8" s="22" customFormat="1" ht="25.5" x14ac:dyDescent="0.25">
      <c r="A55" s="50">
        <f t="shared" si="1"/>
        <v>48</v>
      </c>
      <c r="B55" s="46" t="s">
        <v>51</v>
      </c>
      <c r="C55" s="46" t="s">
        <v>8</v>
      </c>
      <c r="D55" s="51" t="s">
        <v>246</v>
      </c>
      <c r="E55" s="45">
        <f t="shared" si="0"/>
        <v>19277.776666666665</v>
      </c>
      <c r="F55" s="47">
        <v>23133.331999999999</v>
      </c>
      <c r="G55" s="74"/>
      <c r="H55" s="21"/>
    </row>
    <row r="56" spans="1:8" s="22" customFormat="1" ht="25.5" x14ac:dyDescent="0.25">
      <c r="A56" s="50">
        <f t="shared" si="1"/>
        <v>49</v>
      </c>
      <c r="B56" s="46" t="s">
        <v>52</v>
      </c>
      <c r="C56" s="46" t="s">
        <v>8</v>
      </c>
      <c r="D56" s="51" t="s">
        <v>246</v>
      </c>
      <c r="E56" s="45">
        <f t="shared" si="0"/>
        <v>14655.556666666669</v>
      </c>
      <c r="F56" s="47">
        <v>17586.668000000001</v>
      </c>
      <c r="G56" s="74"/>
      <c r="H56" s="21"/>
    </row>
    <row r="57" spans="1:8" s="22" customFormat="1" ht="25.5" x14ac:dyDescent="0.25">
      <c r="A57" s="50">
        <f t="shared" si="1"/>
        <v>50</v>
      </c>
      <c r="B57" s="46" t="s">
        <v>53</v>
      </c>
      <c r="C57" s="46" t="s">
        <v>8</v>
      </c>
      <c r="D57" s="51" t="s">
        <v>246</v>
      </c>
      <c r="E57" s="45">
        <f t="shared" si="0"/>
        <v>3938.8900000000008</v>
      </c>
      <c r="F57" s="47">
        <v>4726.6680000000006</v>
      </c>
      <c r="G57" s="74"/>
      <c r="H57" s="21"/>
    </row>
    <row r="58" spans="1:8" s="22" customFormat="1" ht="25.5" x14ac:dyDescent="0.25">
      <c r="A58" s="50">
        <f t="shared" si="1"/>
        <v>51</v>
      </c>
      <c r="B58" s="46" t="s">
        <v>54</v>
      </c>
      <c r="C58" s="46" t="s">
        <v>8</v>
      </c>
      <c r="D58" s="51" t="s">
        <v>246</v>
      </c>
      <c r="E58" s="45">
        <f t="shared" si="0"/>
        <v>5438.89</v>
      </c>
      <c r="F58" s="47">
        <v>6526.6680000000006</v>
      </c>
      <c r="G58" s="74"/>
      <c r="H58" s="21"/>
    </row>
    <row r="59" spans="1:8" s="22" customFormat="1" ht="25.5" x14ac:dyDescent="0.25">
      <c r="A59" s="50">
        <f t="shared" si="1"/>
        <v>52</v>
      </c>
      <c r="B59" s="46" t="s">
        <v>55</v>
      </c>
      <c r="C59" s="46" t="s">
        <v>8</v>
      </c>
      <c r="D59" s="51" t="s">
        <v>246</v>
      </c>
      <c r="E59" s="45">
        <f t="shared" si="0"/>
        <v>4577.7766666666666</v>
      </c>
      <c r="F59" s="47">
        <v>5493.3319999999994</v>
      </c>
      <c r="G59" s="74"/>
      <c r="H59" s="21"/>
    </row>
    <row r="60" spans="1:8" s="22" customFormat="1" ht="25.5" x14ac:dyDescent="0.25">
      <c r="A60" s="50">
        <f t="shared" si="1"/>
        <v>53</v>
      </c>
      <c r="B60" s="46" t="s">
        <v>257</v>
      </c>
      <c r="C60" s="46" t="s">
        <v>8</v>
      </c>
      <c r="D60" s="51" t="s">
        <v>246</v>
      </c>
      <c r="E60" s="45">
        <f t="shared" si="0"/>
        <v>3061.11</v>
      </c>
      <c r="F60" s="47">
        <v>3673.3319999999999</v>
      </c>
      <c r="G60" s="74"/>
      <c r="H60" s="21"/>
    </row>
    <row r="61" spans="1:8" s="22" customFormat="1" ht="25.5" x14ac:dyDescent="0.25">
      <c r="A61" s="50">
        <f t="shared" si="1"/>
        <v>54</v>
      </c>
      <c r="B61" s="46" t="s">
        <v>258</v>
      </c>
      <c r="C61" s="46" t="s">
        <v>8</v>
      </c>
      <c r="D61" s="51" t="s">
        <v>246</v>
      </c>
      <c r="E61" s="45">
        <f t="shared" si="0"/>
        <v>5438.89</v>
      </c>
      <c r="F61" s="47">
        <v>6526.6680000000006</v>
      </c>
      <c r="G61" s="74"/>
      <c r="H61" s="21"/>
    </row>
    <row r="62" spans="1:8" s="22" customFormat="1" ht="25.5" x14ac:dyDescent="0.25">
      <c r="A62" s="50">
        <f t="shared" si="1"/>
        <v>55</v>
      </c>
      <c r="B62" s="46" t="s">
        <v>56</v>
      </c>
      <c r="C62" s="46" t="s">
        <v>8</v>
      </c>
      <c r="D62" s="51" t="s">
        <v>246</v>
      </c>
      <c r="E62" s="45">
        <f t="shared" si="0"/>
        <v>25197.223333333335</v>
      </c>
      <c r="F62" s="47">
        <v>30236.668000000001</v>
      </c>
      <c r="G62" s="74"/>
      <c r="H62" s="21"/>
    </row>
    <row r="63" spans="1:8" s="22" customFormat="1" ht="25.5" x14ac:dyDescent="0.25">
      <c r="A63" s="50">
        <f t="shared" si="1"/>
        <v>56</v>
      </c>
      <c r="B63" s="46" t="s">
        <v>57</v>
      </c>
      <c r="C63" s="46" t="s">
        <v>8</v>
      </c>
      <c r="D63" s="51" t="s">
        <v>246</v>
      </c>
      <c r="E63" s="45">
        <f t="shared" si="0"/>
        <v>4577.7766666666666</v>
      </c>
      <c r="F63" s="47">
        <v>5493.3319999999994</v>
      </c>
      <c r="G63" s="74"/>
      <c r="H63" s="21"/>
    </row>
    <row r="64" spans="1:8" s="22" customFormat="1" ht="25.5" x14ac:dyDescent="0.25">
      <c r="A64" s="50">
        <f t="shared" si="1"/>
        <v>57</v>
      </c>
      <c r="B64" s="46" t="s">
        <v>58</v>
      </c>
      <c r="C64" s="46" t="s">
        <v>8</v>
      </c>
      <c r="D64" s="51" t="s">
        <v>246</v>
      </c>
      <c r="E64" s="45">
        <f t="shared" si="0"/>
        <v>25722.223333333335</v>
      </c>
      <c r="F64" s="47">
        <v>30866.668000000001</v>
      </c>
      <c r="G64" s="74"/>
      <c r="H64" s="21"/>
    </row>
    <row r="65" spans="1:8" s="22" customFormat="1" ht="25.5" x14ac:dyDescent="0.25">
      <c r="A65" s="50">
        <f t="shared" si="1"/>
        <v>58</v>
      </c>
      <c r="B65" s="46" t="s">
        <v>59</v>
      </c>
      <c r="C65" s="46" t="s">
        <v>8</v>
      </c>
      <c r="D65" s="51" t="s">
        <v>246</v>
      </c>
      <c r="E65" s="45">
        <f t="shared" si="0"/>
        <v>5438.89</v>
      </c>
      <c r="F65" s="47">
        <v>6526.6680000000006</v>
      </c>
      <c r="G65" s="74"/>
      <c r="H65" s="21"/>
    </row>
    <row r="66" spans="1:8" s="22" customFormat="1" ht="25.5" x14ac:dyDescent="0.25">
      <c r="A66" s="50">
        <f t="shared" si="1"/>
        <v>59</v>
      </c>
      <c r="B66" s="46" t="s">
        <v>60</v>
      </c>
      <c r="C66" s="46" t="s">
        <v>8</v>
      </c>
      <c r="D66" s="51" t="s">
        <v>246</v>
      </c>
      <c r="E66" s="45">
        <f t="shared" si="0"/>
        <v>5188.8900000000003</v>
      </c>
      <c r="F66" s="47">
        <v>6226.6680000000006</v>
      </c>
      <c r="G66" s="74"/>
      <c r="H66" s="21"/>
    </row>
    <row r="67" spans="1:8" s="22" customFormat="1" ht="25.5" x14ac:dyDescent="0.25">
      <c r="A67" s="50">
        <f t="shared" si="1"/>
        <v>60</v>
      </c>
      <c r="B67" s="46" t="s">
        <v>61</v>
      </c>
      <c r="C67" s="46" t="s">
        <v>8</v>
      </c>
      <c r="D67" s="51" t="s">
        <v>246</v>
      </c>
      <c r="E67" s="45">
        <f t="shared" si="0"/>
        <v>4377.7766666666666</v>
      </c>
      <c r="F67" s="47">
        <v>5253.3319999999994</v>
      </c>
      <c r="G67" s="74"/>
      <c r="H67" s="21"/>
    </row>
    <row r="68" spans="1:8" s="22" customFormat="1" ht="25.5" x14ac:dyDescent="0.25">
      <c r="A68" s="50">
        <f t="shared" si="1"/>
        <v>61</v>
      </c>
      <c r="B68" s="46" t="s">
        <v>62</v>
      </c>
      <c r="C68" s="46" t="s">
        <v>8</v>
      </c>
      <c r="D68" s="51" t="s">
        <v>246</v>
      </c>
      <c r="E68" s="45">
        <f t="shared" si="0"/>
        <v>29827.776666666668</v>
      </c>
      <c r="F68" s="47">
        <v>35793.332000000002</v>
      </c>
      <c r="G68" s="74"/>
      <c r="H68" s="21"/>
    </row>
    <row r="69" spans="1:8" s="22" customFormat="1" ht="25.5" x14ac:dyDescent="0.25">
      <c r="A69" s="50">
        <f t="shared" si="1"/>
        <v>62</v>
      </c>
      <c r="B69" s="46" t="s">
        <v>259</v>
      </c>
      <c r="C69" s="46" t="s">
        <v>8</v>
      </c>
      <c r="D69" s="51" t="s">
        <v>246</v>
      </c>
      <c r="E69" s="45">
        <f t="shared" si="0"/>
        <v>18405.556666666667</v>
      </c>
      <c r="F69" s="47">
        <v>22086.668000000001</v>
      </c>
      <c r="G69" s="74"/>
      <c r="H69" s="21"/>
    </row>
    <row r="70" spans="1:8" s="22" customFormat="1" ht="25.5" x14ac:dyDescent="0.25">
      <c r="A70" s="50">
        <f t="shared" si="1"/>
        <v>63</v>
      </c>
      <c r="B70" s="46" t="s">
        <v>63</v>
      </c>
      <c r="C70" s="46" t="s">
        <v>8</v>
      </c>
      <c r="D70" s="51" t="s">
        <v>246</v>
      </c>
      <c r="E70" s="45">
        <f t="shared" si="0"/>
        <v>15122.223333333335</v>
      </c>
      <c r="F70" s="47">
        <v>18146.668000000001</v>
      </c>
      <c r="G70" s="74"/>
      <c r="H70" s="21"/>
    </row>
    <row r="71" spans="1:8" s="22" customFormat="1" ht="25.5" x14ac:dyDescent="0.25">
      <c r="A71" s="50">
        <f t="shared" si="1"/>
        <v>64</v>
      </c>
      <c r="B71" s="46" t="s">
        <v>64</v>
      </c>
      <c r="C71" s="46" t="s">
        <v>8</v>
      </c>
      <c r="D71" s="51" t="s">
        <v>246</v>
      </c>
      <c r="E71" s="45">
        <f t="shared" si="0"/>
        <v>11455.556666666667</v>
      </c>
      <c r="F71" s="47">
        <v>13746.668</v>
      </c>
      <c r="G71" s="74"/>
      <c r="H71" s="21"/>
    </row>
    <row r="72" spans="1:8" s="22" customFormat="1" ht="25.5" x14ac:dyDescent="0.25">
      <c r="A72" s="50">
        <f t="shared" si="1"/>
        <v>65</v>
      </c>
      <c r="B72" s="48" t="s">
        <v>65</v>
      </c>
      <c r="C72" s="46" t="s">
        <v>8</v>
      </c>
      <c r="D72" s="51" t="s">
        <v>246</v>
      </c>
      <c r="E72" s="45">
        <f t="shared" si="0"/>
        <v>6061.11</v>
      </c>
      <c r="F72" s="47">
        <v>7273.3319999999994</v>
      </c>
      <c r="G72" s="74"/>
      <c r="H72" s="21"/>
    </row>
    <row r="73" spans="1:8" s="22" customFormat="1" ht="25.5" x14ac:dyDescent="0.25">
      <c r="A73" s="50">
        <f t="shared" si="1"/>
        <v>66</v>
      </c>
      <c r="B73" s="48" t="s">
        <v>66</v>
      </c>
      <c r="C73" s="46" t="s">
        <v>8</v>
      </c>
      <c r="D73" s="51" t="s">
        <v>246</v>
      </c>
      <c r="E73" s="45">
        <f t="shared" ref="E73:E136" si="2">F73/1.2</f>
        <v>6188.89</v>
      </c>
      <c r="F73" s="47">
        <v>7426.6680000000006</v>
      </c>
      <c r="G73" s="74"/>
      <c r="H73" s="21"/>
    </row>
    <row r="74" spans="1:8" s="22" customFormat="1" ht="25.5" x14ac:dyDescent="0.25">
      <c r="A74" s="50">
        <f t="shared" ref="A74:A137" si="3">A73+1</f>
        <v>67</v>
      </c>
      <c r="B74" s="48" t="s">
        <v>67</v>
      </c>
      <c r="C74" s="46" t="s">
        <v>8</v>
      </c>
      <c r="D74" s="51" t="s">
        <v>246</v>
      </c>
      <c r="E74" s="45">
        <f t="shared" si="2"/>
        <v>9205.5566666666673</v>
      </c>
      <c r="F74" s="47">
        <v>11046.668</v>
      </c>
      <c r="G74" s="74"/>
      <c r="H74" s="21"/>
    </row>
    <row r="75" spans="1:8" s="22" customFormat="1" ht="25.5" x14ac:dyDescent="0.25">
      <c r="A75" s="50">
        <f t="shared" si="3"/>
        <v>68</v>
      </c>
      <c r="B75" s="48" t="s">
        <v>68</v>
      </c>
      <c r="C75" s="46" t="s">
        <v>8</v>
      </c>
      <c r="D75" s="51" t="s">
        <v>246</v>
      </c>
      <c r="E75" s="45">
        <f t="shared" si="2"/>
        <v>14322.223333333335</v>
      </c>
      <c r="F75" s="47">
        <v>17186.668000000001</v>
      </c>
      <c r="G75" s="74"/>
      <c r="H75" s="21"/>
    </row>
    <row r="76" spans="1:8" s="22" customFormat="1" ht="25.5" x14ac:dyDescent="0.25">
      <c r="A76" s="50">
        <f t="shared" si="3"/>
        <v>69</v>
      </c>
      <c r="B76" s="48" t="s">
        <v>69</v>
      </c>
      <c r="C76" s="46" t="s">
        <v>8</v>
      </c>
      <c r="D76" s="51" t="s">
        <v>246</v>
      </c>
      <c r="E76" s="45">
        <f t="shared" si="2"/>
        <v>2938.8900000000003</v>
      </c>
      <c r="F76" s="47">
        <v>3526.6680000000001</v>
      </c>
      <c r="G76" s="74"/>
      <c r="H76" s="21"/>
    </row>
    <row r="77" spans="1:8" s="22" customFormat="1" ht="25.5" x14ac:dyDescent="0.25">
      <c r="A77" s="50">
        <f t="shared" si="3"/>
        <v>70</v>
      </c>
      <c r="B77" s="48" t="s">
        <v>70</v>
      </c>
      <c r="C77" s="46" t="s">
        <v>8</v>
      </c>
      <c r="D77" s="51" t="s">
        <v>246</v>
      </c>
      <c r="E77" s="45">
        <f t="shared" si="2"/>
        <v>7861.1100000000006</v>
      </c>
      <c r="F77" s="47">
        <v>9433.3320000000003</v>
      </c>
      <c r="G77" s="74"/>
      <c r="H77" s="21"/>
    </row>
    <row r="78" spans="1:8" s="22" customFormat="1" ht="25.5" x14ac:dyDescent="0.25">
      <c r="A78" s="50">
        <f t="shared" si="3"/>
        <v>71</v>
      </c>
      <c r="B78" s="46" t="s">
        <v>71</v>
      </c>
      <c r="C78" s="46" t="s">
        <v>8</v>
      </c>
      <c r="D78" s="51" t="s">
        <v>246</v>
      </c>
      <c r="E78" s="45">
        <f t="shared" si="2"/>
        <v>7227.7766666666676</v>
      </c>
      <c r="F78" s="47">
        <v>8673.3320000000003</v>
      </c>
      <c r="G78" s="74"/>
      <c r="H78" s="21"/>
    </row>
    <row r="79" spans="1:8" s="22" customFormat="1" ht="25.5" x14ac:dyDescent="0.25">
      <c r="A79" s="50">
        <f t="shared" si="3"/>
        <v>72</v>
      </c>
      <c r="B79" s="48" t="s">
        <v>72</v>
      </c>
      <c r="C79" s="46" t="s">
        <v>8</v>
      </c>
      <c r="D79" s="51" t="s">
        <v>246</v>
      </c>
      <c r="E79" s="45">
        <f t="shared" si="2"/>
        <v>9938.89</v>
      </c>
      <c r="F79" s="47">
        <v>11926.668</v>
      </c>
      <c r="G79" s="74"/>
      <c r="H79" s="21"/>
    </row>
    <row r="80" spans="1:8" s="22" customFormat="1" ht="25.5" x14ac:dyDescent="0.25">
      <c r="A80" s="50">
        <f t="shared" si="3"/>
        <v>73</v>
      </c>
      <c r="B80" s="48" t="s">
        <v>73</v>
      </c>
      <c r="C80" s="46" t="s">
        <v>8</v>
      </c>
      <c r="D80" s="51" t="s">
        <v>246</v>
      </c>
      <c r="E80" s="45">
        <f t="shared" si="2"/>
        <v>1227.7766666666669</v>
      </c>
      <c r="F80" s="47">
        <v>1473.3320000000001</v>
      </c>
      <c r="G80" s="74"/>
      <c r="H80" s="21"/>
    </row>
    <row r="81" spans="1:8" s="22" customFormat="1" ht="25.5" x14ac:dyDescent="0.25">
      <c r="A81" s="50">
        <f t="shared" si="3"/>
        <v>74</v>
      </c>
      <c r="B81" s="48" t="s">
        <v>74</v>
      </c>
      <c r="C81" s="46" t="s">
        <v>8</v>
      </c>
      <c r="D81" s="51" t="s">
        <v>246</v>
      </c>
      <c r="E81" s="45">
        <f t="shared" si="2"/>
        <v>293.89</v>
      </c>
      <c r="F81" s="47">
        <v>352.66799999999995</v>
      </c>
      <c r="G81" s="74"/>
      <c r="H81" s="21"/>
    </row>
    <row r="82" spans="1:8" s="22" customFormat="1" ht="25.5" x14ac:dyDescent="0.25">
      <c r="A82" s="50">
        <f t="shared" si="3"/>
        <v>75</v>
      </c>
      <c r="B82" s="48" t="s">
        <v>75</v>
      </c>
      <c r="C82" s="46" t="s">
        <v>8</v>
      </c>
      <c r="D82" s="51" t="s">
        <v>246</v>
      </c>
      <c r="E82" s="45">
        <f t="shared" si="2"/>
        <v>293.89</v>
      </c>
      <c r="F82" s="47">
        <v>352.66799999999995</v>
      </c>
      <c r="G82" s="74"/>
      <c r="H82" s="21"/>
    </row>
    <row r="83" spans="1:8" s="22" customFormat="1" ht="25.5" x14ac:dyDescent="0.25">
      <c r="A83" s="50">
        <f t="shared" si="3"/>
        <v>76</v>
      </c>
      <c r="B83" s="48" t="s">
        <v>76</v>
      </c>
      <c r="C83" s="46" t="s">
        <v>8</v>
      </c>
      <c r="D83" s="51" t="s">
        <v>246</v>
      </c>
      <c r="E83" s="45">
        <f t="shared" si="2"/>
        <v>2327.7766666666666</v>
      </c>
      <c r="F83" s="47">
        <v>2793.3319999999999</v>
      </c>
      <c r="G83" s="74"/>
      <c r="H83" s="21"/>
    </row>
    <row r="84" spans="1:8" s="22" customFormat="1" ht="25.5" x14ac:dyDescent="0.25">
      <c r="A84" s="50">
        <f t="shared" si="3"/>
        <v>77</v>
      </c>
      <c r="B84" s="48" t="s">
        <v>77</v>
      </c>
      <c r="C84" s="46" t="s">
        <v>8</v>
      </c>
      <c r="D84" s="51" t="s">
        <v>246</v>
      </c>
      <c r="E84" s="45">
        <f t="shared" si="2"/>
        <v>9594.4433333333345</v>
      </c>
      <c r="F84" s="47">
        <v>11513.332</v>
      </c>
      <c r="G84" s="74"/>
      <c r="H84" s="21"/>
    </row>
    <row r="85" spans="1:8" s="22" customFormat="1" ht="25.5" x14ac:dyDescent="0.25">
      <c r="A85" s="50">
        <f t="shared" si="3"/>
        <v>78</v>
      </c>
      <c r="B85" s="48" t="s">
        <v>78</v>
      </c>
      <c r="C85" s="46" t="s">
        <v>8</v>
      </c>
      <c r="D85" s="51" t="s">
        <v>246</v>
      </c>
      <c r="E85" s="45">
        <f t="shared" si="2"/>
        <v>32094.443333333336</v>
      </c>
      <c r="F85" s="47">
        <v>38513.332000000002</v>
      </c>
      <c r="G85" s="74"/>
      <c r="H85" s="21"/>
    </row>
    <row r="86" spans="1:8" s="22" customFormat="1" ht="25.5" x14ac:dyDescent="0.25">
      <c r="A86" s="50">
        <f t="shared" si="3"/>
        <v>79</v>
      </c>
      <c r="B86" s="48" t="s">
        <v>79</v>
      </c>
      <c r="C86" s="46" t="s">
        <v>8</v>
      </c>
      <c r="D86" s="51" t="s">
        <v>246</v>
      </c>
      <c r="E86" s="45">
        <f t="shared" si="2"/>
        <v>24188.890000000003</v>
      </c>
      <c r="F86" s="47">
        <v>29026.668000000001</v>
      </c>
      <c r="G86" s="74"/>
      <c r="H86" s="21"/>
    </row>
    <row r="87" spans="1:8" s="22" customFormat="1" ht="25.5" x14ac:dyDescent="0.25">
      <c r="A87" s="50">
        <f t="shared" si="3"/>
        <v>80</v>
      </c>
      <c r="B87" s="48" t="s">
        <v>260</v>
      </c>
      <c r="C87" s="46" t="s">
        <v>8</v>
      </c>
      <c r="D87" s="51" t="s">
        <v>246</v>
      </c>
      <c r="E87" s="45">
        <f t="shared" si="2"/>
        <v>8230.5566666666673</v>
      </c>
      <c r="F87" s="47">
        <v>9876.6679999999997</v>
      </c>
      <c r="G87" s="74"/>
      <c r="H87" s="21"/>
    </row>
    <row r="88" spans="1:8" s="22" customFormat="1" ht="25.5" x14ac:dyDescent="0.25">
      <c r="A88" s="50">
        <f t="shared" si="3"/>
        <v>81</v>
      </c>
      <c r="B88" s="48" t="s">
        <v>80</v>
      </c>
      <c r="C88" s="46" t="s">
        <v>8</v>
      </c>
      <c r="D88" s="51" t="s">
        <v>246</v>
      </c>
      <c r="E88" s="45">
        <f t="shared" si="2"/>
        <v>12922.223333333333</v>
      </c>
      <c r="F88" s="47">
        <v>15506.668</v>
      </c>
      <c r="G88" s="74"/>
      <c r="H88" s="21"/>
    </row>
    <row r="89" spans="1:8" s="22" customFormat="1" ht="25.5" x14ac:dyDescent="0.25">
      <c r="A89" s="50">
        <f t="shared" si="3"/>
        <v>82</v>
      </c>
      <c r="B89" s="48" t="s">
        <v>81</v>
      </c>
      <c r="C89" s="46" t="s">
        <v>8</v>
      </c>
      <c r="D89" s="51" t="s">
        <v>246</v>
      </c>
      <c r="E89" s="45">
        <f t="shared" si="2"/>
        <v>8422.2233333333334</v>
      </c>
      <c r="F89" s="47">
        <v>10106.668</v>
      </c>
      <c r="G89" s="74"/>
      <c r="H89" s="21"/>
    </row>
    <row r="90" spans="1:8" s="22" customFormat="1" ht="25.5" x14ac:dyDescent="0.25">
      <c r="A90" s="50">
        <f t="shared" si="3"/>
        <v>83</v>
      </c>
      <c r="B90" s="48" t="s">
        <v>82</v>
      </c>
      <c r="C90" s="46" t="s">
        <v>8</v>
      </c>
      <c r="D90" s="51" t="s">
        <v>246</v>
      </c>
      <c r="E90" s="45">
        <f t="shared" si="2"/>
        <v>6772.2233333333343</v>
      </c>
      <c r="F90" s="47">
        <v>8126.6680000000006</v>
      </c>
      <c r="G90" s="74"/>
      <c r="H90" s="21"/>
    </row>
    <row r="91" spans="1:8" s="22" customFormat="1" ht="18.75" x14ac:dyDescent="0.25">
      <c r="A91" s="50">
        <f t="shared" si="3"/>
        <v>84</v>
      </c>
      <c r="B91" s="48" t="s">
        <v>261</v>
      </c>
      <c r="C91" s="41" t="s">
        <v>265</v>
      </c>
      <c r="D91" s="51" t="s">
        <v>246</v>
      </c>
      <c r="E91" s="45">
        <f t="shared" si="2"/>
        <v>287111.11</v>
      </c>
      <c r="F91" s="47">
        <v>344533.33199999999</v>
      </c>
      <c r="G91" s="74"/>
      <c r="H91" s="21"/>
    </row>
    <row r="92" spans="1:8" s="22" customFormat="1" ht="18.75" x14ac:dyDescent="0.25">
      <c r="A92" s="50">
        <f t="shared" si="3"/>
        <v>85</v>
      </c>
      <c r="B92" s="38" t="s">
        <v>83</v>
      </c>
      <c r="C92" s="42" t="s">
        <v>84</v>
      </c>
      <c r="D92" s="51" t="s">
        <v>246</v>
      </c>
      <c r="E92" s="45">
        <f t="shared" si="2"/>
        <v>7250</v>
      </c>
      <c r="F92" s="47">
        <v>8700</v>
      </c>
      <c r="G92" s="74"/>
      <c r="H92" s="21"/>
    </row>
    <row r="93" spans="1:8" s="22" customFormat="1" ht="18.75" x14ac:dyDescent="0.25">
      <c r="A93" s="50">
        <f t="shared" si="3"/>
        <v>86</v>
      </c>
      <c r="B93" s="38" t="s">
        <v>85</v>
      </c>
      <c r="C93" s="42" t="s">
        <v>86</v>
      </c>
      <c r="D93" s="51" t="s">
        <v>246</v>
      </c>
      <c r="E93" s="45">
        <f t="shared" si="2"/>
        <v>10188.89</v>
      </c>
      <c r="F93" s="47">
        <v>12226.668</v>
      </c>
      <c r="G93" s="74"/>
      <c r="H93" s="21"/>
    </row>
    <row r="94" spans="1:8" s="22" customFormat="1" ht="18.75" x14ac:dyDescent="0.25">
      <c r="A94" s="50">
        <f t="shared" si="3"/>
        <v>87</v>
      </c>
      <c r="B94" s="38" t="s">
        <v>87</v>
      </c>
      <c r="C94" s="42" t="s">
        <v>88</v>
      </c>
      <c r="D94" s="51" t="s">
        <v>246</v>
      </c>
      <c r="E94" s="45">
        <f t="shared" si="2"/>
        <v>3844.4433333333332</v>
      </c>
      <c r="F94" s="47">
        <v>4613.3319999999994</v>
      </c>
      <c r="G94" s="74"/>
      <c r="H94" s="21"/>
    </row>
    <row r="95" spans="1:8" s="22" customFormat="1" ht="18.75" x14ac:dyDescent="0.25">
      <c r="A95" s="50">
        <f t="shared" si="3"/>
        <v>88</v>
      </c>
      <c r="B95" s="38" t="s">
        <v>89</v>
      </c>
      <c r="C95" s="42" t="s">
        <v>90</v>
      </c>
      <c r="D95" s="51" t="s">
        <v>246</v>
      </c>
      <c r="E95" s="45">
        <f t="shared" si="2"/>
        <v>20780.556666666667</v>
      </c>
      <c r="F95" s="47">
        <v>24936.668000000001</v>
      </c>
      <c r="G95" s="74"/>
      <c r="H95" s="21"/>
    </row>
    <row r="96" spans="1:8" s="22" customFormat="1" ht="18.75" x14ac:dyDescent="0.25">
      <c r="A96" s="50">
        <f t="shared" si="3"/>
        <v>89</v>
      </c>
      <c r="B96" s="38" t="s">
        <v>91</v>
      </c>
      <c r="C96" s="42" t="s">
        <v>92</v>
      </c>
      <c r="D96" s="51" t="s">
        <v>246</v>
      </c>
      <c r="E96" s="45">
        <f t="shared" si="2"/>
        <v>6827.7766666666676</v>
      </c>
      <c r="F96" s="47">
        <v>8193.3320000000003</v>
      </c>
      <c r="G96" s="74"/>
      <c r="H96" s="21"/>
    </row>
    <row r="97" spans="1:8" s="22" customFormat="1" ht="18.75" x14ac:dyDescent="0.25">
      <c r="A97" s="50">
        <f t="shared" si="3"/>
        <v>90</v>
      </c>
      <c r="B97" s="38" t="s">
        <v>93</v>
      </c>
      <c r="C97" s="42" t="s">
        <v>94</v>
      </c>
      <c r="D97" s="51" t="s">
        <v>246</v>
      </c>
      <c r="E97" s="45">
        <f t="shared" si="2"/>
        <v>2377.7766666666666</v>
      </c>
      <c r="F97" s="47">
        <v>2853.3319999999999</v>
      </c>
      <c r="G97" s="74"/>
      <c r="H97" s="21"/>
    </row>
    <row r="98" spans="1:8" s="22" customFormat="1" ht="18.75" x14ac:dyDescent="0.25">
      <c r="A98" s="50">
        <f t="shared" si="3"/>
        <v>91</v>
      </c>
      <c r="B98" s="38" t="s">
        <v>93</v>
      </c>
      <c r="C98" s="42" t="s">
        <v>95</v>
      </c>
      <c r="D98" s="51" t="s">
        <v>246</v>
      </c>
      <c r="E98" s="45">
        <f t="shared" si="2"/>
        <v>3955.5566666666673</v>
      </c>
      <c r="F98" s="47">
        <v>4746.6680000000006</v>
      </c>
      <c r="G98" s="74"/>
      <c r="H98" s="21"/>
    </row>
    <row r="99" spans="1:8" s="22" customFormat="1" ht="18.75" x14ac:dyDescent="0.25">
      <c r="A99" s="50">
        <f t="shared" si="3"/>
        <v>92</v>
      </c>
      <c r="B99" s="38" t="s">
        <v>93</v>
      </c>
      <c r="C99" s="42" t="s">
        <v>96</v>
      </c>
      <c r="D99" s="51" t="s">
        <v>246</v>
      </c>
      <c r="E99" s="45">
        <f t="shared" si="2"/>
        <v>6600</v>
      </c>
      <c r="F99" s="47">
        <v>7920</v>
      </c>
      <c r="G99" s="74"/>
      <c r="H99" s="21"/>
    </row>
    <row r="100" spans="1:8" s="22" customFormat="1" ht="18.75" x14ac:dyDescent="0.25">
      <c r="A100" s="50">
        <f t="shared" si="3"/>
        <v>93</v>
      </c>
      <c r="B100" s="38" t="s">
        <v>97</v>
      </c>
      <c r="C100" s="42" t="s">
        <v>98</v>
      </c>
      <c r="D100" s="51" t="s">
        <v>246</v>
      </c>
      <c r="E100" s="45">
        <f t="shared" si="2"/>
        <v>7672.2233333333334</v>
      </c>
      <c r="F100" s="47">
        <v>9206.6679999999997</v>
      </c>
      <c r="G100" s="74"/>
      <c r="H100" s="21"/>
    </row>
    <row r="101" spans="1:8" s="22" customFormat="1" ht="18.75" x14ac:dyDescent="0.25">
      <c r="A101" s="50">
        <f t="shared" si="3"/>
        <v>94</v>
      </c>
      <c r="B101" s="38" t="s">
        <v>93</v>
      </c>
      <c r="C101" s="42" t="s">
        <v>99</v>
      </c>
      <c r="D101" s="51" t="s">
        <v>246</v>
      </c>
      <c r="E101" s="45">
        <f t="shared" si="2"/>
        <v>2580.5566666666668</v>
      </c>
      <c r="F101" s="47">
        <v>3096.6680000000001</v>
      </c>
      <c r="G101" s="74"/>
      <c r="H101" s="21"/>
    </row>
    <row r="102" spans="1:8" s="22" customFormat="1" ht="18.75" x14ac:dyDescent="0.25">
      <c r="A102" s="50">
        <f t="shared" si="3"/>
        <v>95</v>
      </c>
      <c r="B102" s="38" t="s">
        <v>93</v>
      </c>
      <c r="C102" s="42" t="s">
        <v>100</v>
      </c>
      <c r="D102" s="51" t="s">
        <v>246</v>
      </c>
      <c r="E102" s="45">
        <f t="shared" si="2"/>
        <v>2188.8900000000003</v>
      </c>
      <c r="F102" s="47">
        <v>2626.6680000000001</v>
      </c>
      <c r="G102" s="74"/>
      <c r="H102" s="21"/>
    </row>
    <row r="103" spans="1:8" s="22" customFormat="1" ht="18.75" x14ac:dyDescent="0.25">
      <c r="A103" s="50">
        <f t="shared" si="3"/>
        <v>96</v>
      </c>
      <c r="B103" s="38" t="s">
        <v>93</v>
      </c>
      <c r="C103" s="42" t="s">
        <v>101</v>
      </c>
      <c r="D103" s="51" t="s">
        <v>246</v>
      </c>
      <c r="E103" s="45">
        <f t="shared" si="2"/>
        <v>3922.2233333333338</v>
      </c>
      <c r="F103" s="47">
        <v>4706.6680000000006</v>
      </c>
      <c r="G103" s="74"/>
      <c r="H103" s="21"/>
    </row>
    <row r="104" spans="1:8" s="22" customFormat="1" ht="18.75" x14ac:dyDescent="0.25">
      <c r="A104" s="50">
        <f t="shared" si="3"/>
        <v>97</v>
      </c>
      <c r="B104" s="38" t="s">
        <v>102</v>
      </c>
      <c r="C104" s="42" t="s">
        <v>103</v>
      </c>
      <c r="D104" s="51" t="s">
        <v>246</v>
      </c>
      <c r="E104" s="45">
        <f t="shared" si="2"/>
        <v>9900</v>
      </c>
      <c r="F104" s="47">
        <v>11880</v>
      </c>
      <c r="G104" s="74"/>
      <c r="H104" s="21"/>
    </row>
    <row r="105" spans="1:8" s="22" customFormat="1" ht="18.75" x14ac:dyDescent="0.25">
      <c r="A105" s="50">
        <f t="shared" si="3"/>
        <v>98</v>
      </c>
      <c r="B105" s="38" t="s">
        <v>93</v>
      </c>
      <c r="C105" s="42" t="s">
        <v>104</v>
      </c>
      <c r="D105" s="51" t="s">
        <v>246</v>
      </c>
      <c r="E105" s="45">
        <f t="shared" si="2"/>
        <v>3938.8900000000008</v>
      </c>
      <c r="F105" s="47">
        <v>4726.6680000000006</v>
      </c>
      <c r="G105" s="74"/>
      <c r="H105" s="21"/>
    </row>
    <row r="106" spans="1:8" s="22" customFormat="1" ht="18.75" x14ac:dyDescent="0.25">
      <c r="A106" s="50">
        <f t="shared" si="3"/>
        <v>99</v>
      </c>
      <c r="B106" s="38" t="s">
        <v>105</v>
      </c>
      <c r="C106" s="42" t="s">
        <v>106</v>
      </c>
      <c r="D106" s="51" t="s">
        <v>246</v>
      </c>
      <c r="E106" s="45">
        <f t="shared" si="2"/>
        <v>5844.4433333333327</v>
      </c>
      <c r="F106" s="47">
        <v>7013.3319999999994</v>
      </c>
      <c r="G106" s="74"/>
      <c r="H106" s="21"/>
    </row>
    <row r="107" spans="1:8" s="22" customFormat="1" ht="18.75" x14ac:dyDescent="0.25">
      <c r="A107" s="50">
        <f t="shared" si="3"/>
        <v>100</v>
      </c>
      <c r="B107" s="38" t="s">
        <v>105</v>
      </c>
      <c r="C107" s="42" t="s">
        <v>107</v>
      </c>
      <c r="D107" s="51" t="s">
        <v>246</v>
      </c>
      <c r="E107" s="45">
        <f t="shared" si="2"/>
        <v>7172.2233333333334</v>
      </c>
      <c r="F107" s="47">
        <v>8606.6679999999997</v>
      </c>
      <c r="G107" s="74"/>
      <c r="H107" s="21"/>
    </row>
    <row r="108" spans="1:8" s="22" customFormat="1" ht="18.75" x14ac:dyDescent="0.25">
      <c r="A108" s="50">
        <f t="shared" si="3"/>
        <v>101</v>
      </c>
      <c r="B108" s="38" t="s">
        <v>108</v>
      </c>
      <c r="C108" s="42" t="s">
        <v>109</v>
      </c>
      <c r="D108" s="51" t="s">
        <v>246</v>
      </c>
      <c r="E108" s="45">
        <f t="shared" si="2"/>
        <v>1094.4433333333334</v>
      </c>
      <c r="F108" s="47">
        <v>1313.3320000000001</v>
      </c>
      <c r="G108" s="74"/>
      <c r="H108" s="21"/>
    </row>
    <row r="109" spans="1:8" s="22" customFormat="1" ht="18.75" x14ac:dyDescent="0.25">
      <c r="A109" s="50">
        <f t="shared" si="3"/>
        <v>102</v>
      </c>
      <c r="B109" s="38" t="s">
        <v>110</v>
      </c>
      <c r="C109" s="42" t="s">
        <v>111</v>
      </c>
      <c r="D109" s="51" t="s">
        <v>246</v>
      </c>
      <c r="E109" s="45">
        <f t="shared" si="2"/>
        <v>1172.2233333333334</v>
      </c>
      <c r="F109" s="47">
        <v>1406.6679999999999</v>
      </c>
      <c r="G109" s="74"/>
      <c r="H109" s="21"/>
    </row>
    <row r="110" spans="1:8" s="22" customFormat="1" ht="18.75" x14ac:dyDescent="0.25">
      <c r="A110" s="50">
        <f t="shared" si="3"/>
        <v>103</v>
      </c>
      <c r="B110" s="38" t="s">
        <v>112</v>
      </c>
      <c r="C110" s="42" t="s">
        <v>113</v>
      </c>
      <c r="D110" s="51" t="s">
        <v>246</v>
      </c>
      <c r="E110" s="45">
        <f t="shared" si="2"/>
        <v>4750</v>
      </c>
      <c r="F110" s="47">
        <v>5700</v>
      </c>
      <c r="G110" s="74"/>
      <c r="H110" s="21"/>
    </row>
    <row r="111" spans="1:8" s="22" customFormat="1" ht="18.75" x14ac:dyDescent="0.25">
      <c r="A111" s="50">
        <f t="shared" si="3"/>
        <v>104</v>
      </c>
      <c r="B111" s="38" t="s">
        <v>114</v>
      </c>
      <c r="C111" s="42" t="s">
        <v>115</v>
      </c>
      <c r="D111" s="51" t="s">
        <v>246</v>
      </c>
      <c r="E111" s="45">
        <f t="shared" si="2"/>
        <v>5155.5566666666673</v>
      </c>
      <c r="F111" s="47">
        <v>6186.6680000000006</v>
      </c>
      <c r="G111" s="74"/>
      <c r="H111" s="21"/>
    </row>
    <row r="112" spans="1:8" s="22" customFormat="1" ht="18.75" x14ac:dyDescent="0.25">
      <c r="A112" s="50">
        <f t="shared" si="3"/>
        <v>105</v>
      </c>
      <c r="B112" s="38" t="s">
        <v>116</v>
      </c>
      <c r="C112" s="42" t="s">
        <v>117</v>
      </c>
      <c r="D112" s="51" t="s">
        <v>246</v>
      </c>
      <c r="E112" s="45">
        <f t="shared" si="2"/>
        <v>2133.3333333333335</v>
      </c>
      <c r="F112" s="47">
        <v>2560</v>
      </c>
      <c r="G112" s="74"/>
      <c r="H112" s="21"/>
    </row>
    <row r="113" spans="1:8" s="22" customFormat="1" ht="18.75" x14ac:dyDescent="0.25">
      <c r="A113" s="50">
        <f t="shared" si="3"/>
        <v>106</v>
      </c>
      <c r="B113" s="38" t="s">
        <v>118</v>
      </c>
      <c r="C113" s="42" t="s">
        <v>119</v>
      </c>
      <c r="D113" s="51" t="s">
        <v>246</v>
      </c>
      <c r="E113" s="45">
        <f t="shared" si="2"/>
        <v>11594.443333333335</v>
      </c>
      <c r="F113" s="47">
        <v>13913.332</v>
      </c>
      <c r="G113" s="74"/>
      <c r="H113" s="21"/>
    </row>
    <row r="114" spans="1:8" s="22" customFormat="1" ht="18.75" x14ac:dyDescent="0.25">
      <c r="A114" s="50">
        <f t="shared" si="3"/>
        <v>107</v>
      </c>
      <c r="B114" s="38" t="s">
        <v>120</v>
      </c>
      <c r="C114" s="42" t="s">
        <v>121</v>
      </c>
      <c r="D114" s="51" t="s">
        <v>246</v>
      </c>
      <c r="E114" s="45">
        <f t="shared" si="2"/>
        <v>460</v>
      </c>
      <c r="F114" s="47">
        <v>552</v>
      </c>
      <c r="G114" s="74"/>
      <c r="H114" s="21"/>
    </row>
    <row r="115" spans="1:8" s="22" customFormat="1" ht="18.75" x14ac:dyDescent="0.25">
      <c r="A115" s="50">
        <f t="shared" si="3"/>
        <v>108</v>
      </c>
      <c r="B115" s="38" t="s">
        <v>122</v>
      </c>
      <c r="C115" s="42" t="s">
        <v>123</v>
      </c>
      <c r="D115" s="51" t="s">
        <v>246</v>
      </c>
      <c r="E115" s="45">
        <f t="shared" si="2"/>
        <v>163.33333333333334</v>
      </c>
      <c r="F115" s="47">
        <v>196</v>
      </c>
      <c r="G115" s="74"/>
      <c r="H115" s="21"/>
    </row>
    <row r="116" spans="1:8" s="22" customFormat="1" ht="18.75" x14ac:dyDescent="0.25">
      <c r="A116" s="50">
        <f t="shared" si="3"/>
        <v>109</v>
      </c>
      <c r="B116" s="38" t="s">
        <v>124</v>
      </c>
      <c r="C116" s="42" t="s">
        <v>125</v>
      </c>
      <c r="D116" s="51" t="s">
        <v>246</v>
      </c>
      <c r="E116" s="45">
        <f t="shared" si="2"/>
        <v>7438.89</v>
      </c>
      <c r="F116" s="47">
        <v>8926.6679999999997</v>
      </c>
      <c r="G116" s="74"/>
      <c r="H116" s="21"/>
    </row>
    <row r="117" spans="1:8" s="22" customFormat="1" ht="18.75" x14ac:dyDescent="0.25">
      <c r="A117" s="50">
        <f t="shared" si="3"/>
        <v>110</v>
      </c>
      <c r="B117" s="38" t="s">
        <v>126</v>
      </c>
      <c r="C117" s="42" t="s">
        <v>127</v>
      </c>
      <c r="D117" s="51" t="s">
        <v>246</v>
      </c>
      <c r="E117" s="45">
        <f t="shared" si="2"/>
        <v>5672.2233333333343</v>
      </c>
      <c r="F117" s="47">
        <v>6806.6680000000006</v>
      </c>
      <c r="G117" s="74"/>
      <c r="H117" s="21"/>
    </row>
    <row r="118" spans="1:8" s="22" customFormat="1" ht="18.75" x14ac:dyDescent="0.25">
      <c r="A118" s="50">
        <f t="shared" si="3"/>
        <v>111</v>
      </c>
      <c r="B118" s="38" t="s">
        <v>128</v>
      </c>
      <c r="C118" s="42" t="s">
        <v>266</v>
      </c>
      <c r="D118" s="51" t="s">
        <v>246</v>
      </c>
      <c r="E118" s="45">
        <f t="shared" si="2"/>
        <v>45444.443333333329</v>
      </c>
      <c r="F118" s="47">
        <v>54533.331999999995</v>
      </c>
      <c r="G118" s="74"/>
      <c r="H118" s="21"/>
    </row>
    <row r="119" spans="1:8" s="22" customFormat="1" ht="18.75" x14ac:dyDescent="0.25">
      <c r="A119" s="50">
        <f t="shared" si="3"/>
        <v>112</v>
      </c>
      <c r="B119" s="38" t="s">
        <v>129</v>
      </c>
      <c r="C119" s="42" t="s">
        <v>130</v>
      </c>
      <c r="D119" s="51" t="s">
        <v>246</v>
      </c>
      <c r="E119" s="45">
        <f t="shared" si="2"/>
        <v>39277.776666666665</v>
      </c>
      <c r="F119" s="47">
        <v>47133.331999999995</v>
      </c>
      <c r="G119" s="74"/>
      <c r="H119" s="21"/>
    </row>
    <row r="120" spans="1:8" s="22" customFormat="1" ht="18.75" x14ac:dyDescent="0.25">
      <c r="A120" s="50">
        <f t="shared" si="3"/>
        <v>113</v>
      </c>
      <c r="B120" s="38" t="s">
        <v>131</v>
      </c>
      <c r="C120" s="42" t="s">
        <v>132</v>
      </c>
      <c r="D120" s="51" t="s">
        <v>246</v>
      </c>
      <c r="E120" s="45">
        <f t="shared" si="2"/>
        <v>406.11000000000007</v>
      </c>
      <c r="F120" s="47">
        <v>487.33200000000005</v>
      </c>
      <c r="G120" s="74"/>
      <c r="H120" s="21"/>
    </row>
    <row r="121" spans="1:8" s="22" customFormat="1" ht="18.75" x14ac:dyDescent="0.25">
      <c r="A121" s="50">
        <f t="shared" si="3"/>
        <v>114</v>
      </c>
      <c r="B121" s="38" t="s">
        <v>133</v>
      </c>
      <c r="C121" s="42" t="s">
        <v>134</v>
      </c>
      <c r="D121" s="51" t="s">
        <v>246</v>
      </c>
      <c r="E121" s="45">
        <f t="shared" si="2"/>
        <v>492.22333333333336</v>
      </c>
      <c r="F121" s="47">
        <v>590.66800000000001</v>
      </c>
      <c r="G121" s="74"/>
      <c r="H121" s="21"/>
    </row>
    <row r="122" spans="1:8" s="22" customFormat="1" ht="18.75" x14ac:dyDescent="0.25">
      <c r="A122" s="50">
        <f t="shared" si="3"/>
        <v>115</v>
      </c>
      <c r="B122" s="38" t="s">
        <v>135</v>
      </c>
      <c r="C122" s="42" t="s">
        <v>136</v>
      </c>
      <c r="D122" s="51" t="s">
        <v>246</v>
      </c>
      <c r="E122" s="45">
        <f t="shared" si="2"/>
        <v>9100</v>
      </c>
      <c r="F122" s="47">
        <v>10920</v>
      </c>
      <c r="G122" s="74"/>
      <c r="H122" s="21"/>
    </row>
    <row r="123" spans="1:8" s="22" customFormat="1" ht="25.5" x14ac:dyDescent="0.25">
      <c r="A123" s="50">
        <f t="shared" si="3"/>
        <v>116</v>
      </c>
      <c r="B123" s="38" t="s">
        <v>137</v>
      </c>
      <c r="C123" s="42" t="s">
        <v>138</v>
      </c>
      <c r="D123" s="51" t="s">
        <v>246</v>
      </c>
      <c r="E123" s="45">
        <f t="shared" si="2"/>
        <v>42652.776666666665</v>
      </c>
      <c r="F123" s="47">
        <v>51183.331999999995</v>
      </c>
      <c r="G123" s="74"/>
      <c r="H123" s="21"/>
    </row>
    <row r="124" spans="1:8" s="22" customFormat="1" ht="18.75" x14ac:dyDescent="0.25">
      <c r="A124" s="50">
        <f t="shared" si="3"/>
        <v>117</v>
      </c>
      <c r="B124" s="38" t="s">
        <v>139</v>
      </c>
      <c r="C124" s="42" t="s">
        <v>140</v>
      </c>
      <c r="D124" s="51" t="s">
        <v>246</v>
      </c>
      <c r="E124" s="45">
        <f t="shared" si="2"/>
        <v>57600</v>
      </c>
      <c r="F124" s="47">
        <v>69120</v>
      </c>
      <c r="G124" s="74"/>
      <c r="H124" s="21"/>
    </row>
    <row r="125" spans="1:8" s="22" customFormat="1" ht="18.75" x14ac:dyDescent="0.25">
      <c r="A125" s="50">
        <f t="shared" si="3"/>
        <v>118</v>
      </c>
      <c r="B125" s="38" t="s">
        <v>141</v>
      </c>
      <c r="C125" s="42" t="s">
        <v>142</v>
      </c>
      <c r="D125" s="51" t="s">
        <v>246</v>
      </c>
      <c r="E125" s="45">
        <f t="shared" si="2"/>
        <v>14816.666666666668</v>
      </c>
      <c r="F125" s="47">
        <v>17780</v>
      </c>
      <c r="G125" s="74"/>
      <c r="H125" s="21"/>
    </row>
    <row r="126" spans="1:8" s="22" customFormat="1" ht="18.75" x14ac:dyDescent="0.25">
      <c r="A126" s="50">
        <f t="shared" si="3"/>
        <v>119</v>
      </c>
      <c r="B126" s="38" t="s">
        <v>143</v>
      </c>
      <c r="C126" s="42" t="s">
        <v>144</v>
      </c>
      <c r="D126" s="51" t="s">
        <v>246</v>
      </c>
      <c r="E126" s="45">
        <f t="shared" si="2"/>
        <v>15750</v>
      </c>
      <c r="F126" s="47">
        <v>18900</v>
      </c>
      <c r="G126" s="74"/>
      <c r="H126" s="21"/>
    </row>
    <row r="127" spans="1:8" s="22" customFormat="1" ht="18.75" x14ac:dyDescent="0.25">
      <c r="A127" s="50">
        <f t="shared" si="3"/>
        <v>120</v>
      </c>
      <c r="B127" s="38" t="s">
        <v>143</v>
      </c>
      <c r="C127" s="42" t="s">
        <v>145</v>
      </c>
      <c r="D127" s="51" t="s">
        <v>246</v>
      </c>
      <c r="E127" s="45">
        <f t="shared" si="2"/>
        <v>13283.333333333334</v>
      </c>
      <c r="F127" s="47">
        <v>15940</v>
      </c>
      <c r="G127" s="74"/>
      <c r="H127" s="21"/>
    </row>
    <row r="128" spans="1:8" s="22" customFormat="1" ht="18.75" x14ac:dyDescent="0.25">
      <c r="A128" s="50">
        <f t="shared" si="3"/>
        <v>121</v>
      </c>
      <c r="B128" s="38" t="s">
        <v>146</v>
      </c>
      <c r="C128" s="42" t="s">
        <v>147</v>
      </c>
      <c r="D128" s="51" t="s">
        <v>246</v>
      </c>
      <c r="E128" s="45">
        <f t="shared" si="2"/>
        <v>23122.223333333335</v>
      </c>
      <c r="F128" s="47">
        <v>27746.668000000001</v>
      </c>
      <c r="G128" s="74"/>
      <c r="H128" s="21"/>
    </row>
    <row r="129" spans="1:8" s="22" customFormat="1" ht="18.75" x14ac:dyDescent="0.25">
      <c r="A129" s="50">
        <f t="shared" si="3"/>
        <v>122</v>
      </c>
      <c r="B129" s="38" t="s">
        <v>148</v>
      </c>
      <c r="C129" s="42" t="s">
        <v>149</v>
      </c>
      <c r="D129" s="51" t="s">
        <v>246</v>
      </c>
      <c r="E129" s="45">
        <f t="shared" si="2"/>
        <v>28411.110000000004</v>
      </c>
      <c r="F129" s="47">
        <v>34093.332000000002</v>
      </c>
      <c r="G129" s="74"/>
      <c r="H129" s="21"/>
    </row>
    <row r="130" spans="1:8" s="22" customFormat="1" ht="18.75" x14ac:dyDescent="0.25">
      <c r="A130" s="50">
        <f t="shared" si="3"/>
        <v>123</v>
      </c>
      <c r="B130" s="38" t="s">
        <v>150</v>
      </c>
      <c r="C130" s="42" t="s">
        <v>151</v>
      </c>
      <c r="D130" s="51" t="s">
        <v>246</v>
      </c>
      <c r="E130" s="45">
        <f t="shared" si="2"/>
        <v>25366.666666666668</v>
      </c>
      <c r="F130" s="47">
        <v>30440</v>
      </c>
      <c r="G130" s="74"/>
      <c r="H130" s="21"/>
    </row>
    <row r="131" spans="1:8" s="22" customFormat="1" ht="18.75" x14ac:dyDescent="0.25">
      <c r="A131" s="50">
        <f t="shared" si="3"/>
        <v>124</v>
      </c>
      <c r="B131" s="38" t="s">
        <v>118</v>
      </c>
      <c r="C131" s="42" t="s">
        <v>152</v>
      </c>
      <c r="D131" s="51" t="s">
        <v>246</v>
      </c>
      <c r="E131" s="45">
        <f t="shared" si="2"/>
        <v>26466.666666666668</v>
      </c>
      <c r="F131" s="47">
        <v>31760</v>
      </c>
      <c r="G131" s="74"/>
      <c r="H131" s="21"/>
    </row>
    <row r="132" spans="1:8" s="22" customFormat="1" ht="18.75" x14ac:dyDescent="0.25">
      <c r="A132" s="50">
        <f t="shared" si="3"/>
        <v>125</v>
      </c>
      <c r="B132" s="38" t="s">
        <v>153</v>
      </c>
      <c r="C132" s="42" t="s">
        <v>154</v>
      </c>
      <c r="D132" s="51" t="s">
        <v>246</v>
      </c>
      <c r="E132" s="45">
        <f t="shared" si="2"/>
        <v>1750</v>
      </c>
      <c r="F132" s="47">
        <v>2100</v>
      </c>
      <c r="G132" s="74"/>
      <c r="H132" s="21"/>
    </row>
    <row r="133" spans="1:8" s="22" customFormat="1" ht="18.75" x14ac:dyDescent="0.25">
      <c r="A133" s="50">
        <f t="shared" si="3"/>
        <v>126</v>
      </c>
      <c r="B133" s="38" t="s">
        <v>155</v>
      </c>
      <c r="C133" s="42" t="s">
        <v>156</v>
      </c>
      <c r="D133" s="51" t="s">
        <v>246</v>
      </c>
      <c r="E133" s="45">
        <f t="shared" si="2"/>
        <v>1883.3333333333335</v>
      </c>
      <c r="F133" s="47">
        <v>2260</v>
      </c>
      <c r="G133" s="74"/>
      <c r="H133" s="21"/>
    </row>
    <row r="134" spans="1:8" s="22" customFormat="1" ht="18.75" x14ac:dyDescent="0.25">
      <c r="A134" s="50">
        <f t="shared" si="3"/>
        <v>127</v>
      </c>
      <c r="B134" s="38" t="s">
        <v>157</v>
      </c>
      <c r="C134" s="42" t="s">
        <v>158</v>
      </c>
      <c r="D134" s="51" t="s">
        <v>246</v>
      </c>
      <c r="E134" s="45">
        <f t="shared" si="2"/>
        <v>1466.6666666666667</v>
      </c>
      <c r="F134" s="47">
        <v>1760</v>
      </c>
      <c r="G134" s="74"/>
      <c r="H134" s="21"/>
    </row>
    <row r="135" spans="1:8" s="22" customFormat="1" ht="18.75" x14ac:dyDescent="0.25">
      <c r="A135" s="50">
        <f t="shared" si="3"/>
        <v>128</v>
      </c>
      <c r="B135" s="38" t="s">
        <v>159</v>
      </c>
      <c r="C135" s="42" t="s">
        <v>160</v>
      </c>
      <c r="D135" s="51" t="s">
        <v>246</v>
      </c>
      <c r="E135" s="45">
        <f t="shared" si="2"/>
        <v>3650</v>
      </c>
      <c r="F135" s="47">
        <v>4380</v>
      </c>
      <c r="G135" s="74"/>
      <c r="H135" s="21"/>
    </row>
    <row r="136" spans="1:8" s="22" customFormat="1" ht="18.75" x14ac:dyDescent="0.25">
      <c r="A136" s="50">
        <f t="shared" si="3"/>
        <v>129</v>
      </c>
      <c r="B136" s="39" t="s">
        <v>161</v>
      </c>
      <c r="C136" s="43" t="s">
        <v>162</v>
      </c>
      <c r="D136" s="51" t="s">
        <v>246</v>
      </c>
      <c r="E136" s="45">
        <f t="shared" si="2"/>
        <v>1844.4433333333334</v>
      </c>
      <c r="F136" s="47">
        <v>2213.3319999999999</v>
      </c>
      <c r="G136" s="74"/>
      <c r="H136" s="21"/>
    </row>
    <row r="137" spans="1:8" s="22" customFormat="1" ht="18.75" x14ac:dyDescent="0.25">
      <c r="A137" s="50">
        <f t="shared" si="3"/>
        <v>130</v>
      </c>
      <c r="B137" s="42" t="s">
        <v>163</v>
      </c>
      <c r="C137" s="42" t="s">
        <v>164</v>
      </c>
      <c r="D137" s="51" t="s">
        <v>246</v>
      </c>
      <c r="E137" s="45">
        <f t="shared" ref="E137:E194" si="4">F137/1.2</f>
        <v>300</v>
      </c>
      <c r="F137" s="47">
        <v>360</v>
      </c>
      <c r="G137" s="74"/>
      <c r="H137" s="21"/>
    </row>
    <row r="138" spans="1:8" s="22" customFormat="1" ht="18.75" x14ac:dyDescent="0.25">
      <c r="A138" s="50">
        <f t="shared" ref="A138:A194" si="5">A137+1</f>
        <v>131</v>
      </c>
      <c r="B138" s="38" t="s">
        <v>262</v>
      </c>
      <c r="C138" s="42" t="s">
        <v>267</v>
      </c>
      <c r="D138" s="51" t="s">
        <v>246</v>
      </c>
      <c r="E138" s="45">
        <f t="shared" si="4"/>
        <v>24161.11</v>
      </c>
      <c r="F138" s="47">
        <v>28993.331999999999</v>
      </c>
      <c r="G138" s="74"/>
      <c r="H138" s="21"/>
    </row>
    <row r="139" spans="1:8" s="22" customFormat="1" ht="18.75" x14ac:dyDescent="0.25">
      <c r="A139" s="50">
        <f t="shared" si="5"/>
        <v>132</v>
      </c>
      <c r="B139" s="38" t="s">
        <v>262</v>
      </c>
      <c r="C139" s="42" t="s">
        <v>268</v>
      </c>
      <c r="D139" s="51" t="s">
        <v>246</v>
      </c>
      <c r="E139" s="45">
        <f t="shared" si="4"/>
        <v>24761.11</v>
      </c>
      <c r="F139" s="47">
        <v>29713.331999999999</v>
      </c>
      <c r="G139" s="74"/>
      <c r="H139" s="21"/>
    </row>
    <row r="140" spans="1:8" s="22" customFormat="1" ht="18.75" x14ac:dyDescent="0.25">
      <c r="A140" s="50">
        <f t="shared" si="5"/>
        <v>133</v>
      </c>
      <c r="B140" s="38" t="s">
        <v>262</v>
      </c>
      <c r="C140" s="42" t="s">
        <v>269</v>
      </c>
      <c r="D140" s="51" t="s">
        <v>246</v>
      </c>
      <c r="E140" s="45">
        <f t="shared" si="4"/>
        <v>26722.223333333335</v>
      </c>
      <c r="F140" s="47">
        <v>32066.668000000001</v>
      </c>
      <c r="G140" s="74"/>
      <c r="H140" s="21"/>
    </row>
    <row r="141" spans="1:8" s="22" customFormat="1" ht="18.75" x14ac:dyDescent="0.25">
      <c r="A141" s="50">
        <f t="shared" si="5"/>
        <v>134</v>
      </c>
      <c r="B141" s="38" t="s">
        <v>263</v>
      </c>
      <c r="C141" s="42" t="s">
        <v>267</v>
      </c>
      <c r="D141" s="51" t="s">
        <v>246</v>
      </c>
      <c r="E141" s="45">
        <f t="shared" si="4"/>
        <v>24288.890000000003</v>
      </c>
      <c r="F141" s="47">
        <v>29146.668000000001</v>
      </c>
      <c r="G141" s="74"/>
      <c r="H141" s="21"/>
    </row>
    <row r="142" spans="1:8" s="22" customFormat="1" ht="18.75" x14ac:dyDescent="0.25">
      <c r="A142" s="50">
        <f t="shared" si="5"/>
        <v>135</v>
      </c>
      <c r="B142" s="38" t="s">
        <v>263</v>
      </c>
      <c r="C142" s="42" t="s">
        <v>269</v>
      </c>
      <c r="D142" s="51" t="s">
        <v>246</v>
      </c>
      <c r="E142" s="45">
        <f t="shared" si="4"/>
        <v>29761.110000000004</v>
      </c>
      <c r="F142" s="47">
        <v>35713.332000000002</v>
      </c>
      <c r="G142" s="74"/>
      <c r="H142" s="21"/>
    </row>
    <row r="143" spans="1:8" s="22" customFormat="1" ht="18.75" x14ac:dyDescent="0.25">
      <c r="A143" s="50">
        <f t="shared" si="5"/>
        <v>136</v>
      </c>
      <c r="B143" s="38" t="s">
        <v>165</v>
      </c>
      <c r="C143" s="42" t="s">
        <v>166</v>
      </c>
      <c r="D143" s="51" t="s">
        <v>246</v>
      </c>
      <c r="E143" s="45">
        <f t="shared" si="4"/>
        <v>11627.776666666667</v>
      </c>
      <c r="F143" s="47">
        <v>13953.332</v>
      </c>
      <c r="G143" s="74"/>
      <c r="H143" s="21"/>
    </row>
    <row r="144" spans="1:8" s="22" customFormat="1" ht="18.75" x14ac:dyDescent="0.25">
      <c r="A144" s="50">
        <f t="shared" si="5"/>
        <v>137</v>
      </c>
      <c r="B144" s="42" t="s">
        <v>165</v>
      </c>
      <c r="C144" s="42" t="s">
        <v>167</v>
      </c>
      <c r="D144" s="51" t="s">
        <v>246</v>
      </c>
      <c r="E144" s="45">
        <f t="shared" si="4"/>
        <v>16905.556666666667</v>
      </c>
      <c r="F144" s="47">
        <v>20286.668000000001</v>
      </c>
      <c r="G144" s="74"/>
      <c r="H144" s="21"/>
    </row>
    <row r="145" spans="1:8" s="22" customFormat="1" ht="18.75" x14ac:dyDescent="0.25">
      <c r="A145" s="50">
        <f t="shared" si="5"/>
        <v>138</v>
      </c>
      <c r="B145" s="42" t="s">
        <v>168</v>
      </c>
      <c r="C145" s="42" t="s">
        <v>169</v>
      </c>
      <c r="D145" s="51" t="s">
        <v>246</v>
      </c>
      <c r="E145" s="45">
        <f t="shared" si="4"/>
        <v>5172.2233333333343</v>
      </c>
      <c r="F145" s="47">
        <v>6206.6680000000006</v>
      </c>
      <c r="G145" s="74"/>
      <c r="H145" s="21"/>
    </row>
    <row r="146" spans="1:8" s="22" customFormat="1" ht="18.75" x14ac:dyDescent="0.25">
      <c r="A146" s="50">
        <f t="shared" si="5"/>
        <v>139</v>
      </c>
      <c r="B146" s="42" t="s">
        <v>170</v>
      </c>
      <c r="C146" s="42" t="s">
        <v>171</v>
      </c>
      <c r="D146" s="51" t="s">
        <v>246</v>
      </c>
      <c r="E146" s="45">
        <f t="shared" si="4"/>
        <v>3750</v>
      </c>
      <c r="F146" s="47">
        <v>4500</v>
      </c>
      <c r="G146" s="74"/>
      <c r="H146" s="21"/>
    </row>
    <row r="147" spans="1:8" s="22" customFormat="1" ht="18.75" x14ac:dyDescent="0.25">
      <c r="A147" s="50">
        <f t="shared" si="5"/>
        <v>140</v>
      </c>
      <c r="B147" s="42" t="s">
        <v>172</v>
      </c>
      <c r="C147" s="42" t="s">
        <v>173</v>
      </c>
      <c r="D147" s="51" t="s">
        <v>246</v>
      </c>
      <c r="E147" s="45">
        <f t="shared" si="4"/>
        <v>2800</v>
      </c>
      <c r="F147" s="47">
        <v>3360</v>
      </c>
      <c r="G147" s="74"/>
      <c r="H147" s="21"/>
    </row>
    <row r="148" spans="1:8" s="22" customFormat="1" ht="18.75" x14ac:dyDescent="0.25">
      <c r="A148" s="50">
        <f t="shared" si="5"/>
        <v>141</v>
      </c>
      <c r="B148" s="42" t="s">
        <v>172</v>
      </c>
      <c r="C148" s="42" t="s">
        <v>174</v>
      </c>
      <c r="D148" s="51" t="s">
        <v>246</v>
      </c>
      <c r="E148" s="45">
        <f t="shared" si="4"/>
        <v>3150</v>
      </c>
      <c r="F148" s="47">
        <v>3780</v>
      </c>
      <c r="G148" s="74"/>
      <c r="H148" s="21"/>
    </row>
    <row r="149" spans="1:8" s="22" customFormat="1" ht="18.75" x14ac:dyDescent="0.25">
      <c r="A149" s="50">
        <f t="shared" si="5"/>
        <v>142</v>
      </c>
      <c r="B149" s="38" t="s">
        <v>175</v>
      </c>
      <c r="C149" s="42" t="s">
        <v>176</v>
      </c>
      <c r="D149" s="51" t="s">
        <v>246</v>
      </c>
      <c r="E149" s="45">
        <f t="shared" si="4"/>
        <v>2550</v>
      </c>
      <c r="F149" s="47">
        <v>3060</v>
      </c>
      <c r="G149" s="74"/>
      <c r="H149" s="21"/>
    </row>
    <row r="150" spans="1:8" s="22" customFormat="1" ht="18.75" x14ac:dyDescent="0.25">
      <c r="A150" s="50">
        <f t="shared" si="5"/>
        <v>143</v>
      </c>
      <c r="B150" s="42" t="s">
        <v>177</v>
      </c>
      <c r="C150" s="42" t="s">
        <v>178</v>
      </c>
      <c r="D150" s="51" t="s">
        <v>246</v>
      </c>
      <c r="E150" s="45">
        <f t="shared" si="4"/>
        <v>2516.666666666667</v>
      </c>
      <c r="F150" s="47">
        <v>3020</v>
      </c>
      <c r="G150" s="74"/>
      <c r="H150" s="21"/>
    </row>
    <row r="151" spans="1:8" s="22" customFormat="1" ht="18.75" x14ac:dyDescent="0.25">
      <c r="A151" s="50">
        <f t="shared" si="5"/>
        <v>144</v>
      </c>
      <c r="B151" s="42" t="s">
        <v>179</v>
      </c>
      <c r="C151" s="42" t="s">
        <v>180</v>
      </c>
      <c r="D151" s="51" t="s">
        <v>246</v>
      </c>
      <c r="E151" s="45">
        <f t="shared" si="4"/>
        <v>660</v>
      </c>
      <c r="F151" s="47">
        <v>792</v>
      </c>
      <c r="G151" s="74"/>
      <c r="H151" s="21"/>
    </row>
    <row r="152" spans="1:8" s="22" customFormat="1" ht="18.75" x14ac:dyDescent="0.25">
      <c r="A152" s="50">
        <f t="shared" si="5"/>
        <v>145</v>
      </c>
      <c r="B152" s="42" t="s">
        <v>179</v>
      </c>
      <c r="C152" s="42" t="s">
        <v>181</v>
      </c>
      <c r="D152" s="51" t="s">
        <v>246</v>
      </c>
      <c r="E152" s="45">
        <f t="shared" si="4"/>
        <v>363.33333333333337</v>
      </c>
      <c r="F152" s="47">
        <v>436</v>
      </c>
      <c r="G152" s="74"/>
      <c r="H152" s="21"/>
    </row>
    <row r="153" spans="1:8" s="22" customFormat="1" ht="18.75" x14ac:dyDescent="0.25">
      <c r="A153" s="50">
        <f t="shared" si="5"/>
        <v>146</v>
      </c>
      <c r="B153" s="42" t="s">
        <v>179</v>
      </c>
      <c r="C153" s="42" t="s">
        <v>182</v>
      </c>
      <c r="D153" s="51" t="s">
        <v>246</v>
      </c>
      <c r="E153" s="45">
        <f t="shared" si="4"/>
        <v>420</v>
      </c>
      <c r="F153" s="47">
        <v>504</v>
      </c>
      <c r="G153" s="74"/>
      <c r="H153" s="21"/>
    </row>
    <row r="154" spans="1:8" s="22" customFormat="1" ht="18.75" x14ac:dyDescent="0.25">
      <c r="A154" s="50">
        <f t="shared" si="5"/>
        <v>147</v>
      </c>
      <c r="B154" s="42" t="s">
        <v>183</v>
      </c>
      <c r="C154" s="42" t="s">
        <v>184</v>
      </c>
      <c r="D154" s="51" t="s">
        <v>246</v>
      </c>
      <c r="E154" s="45">
        <f t="shared" si="4"/>
        <v>1083.3333333333335</v>
      </c>
      <c r="F154" s="47">
        <v>1300</v>
      </c>
      <c r="G154" s="74"/>
      <c r="H154" s="21"/>
    </row>
    <row r="155" spans="1:8" s="22" customFormat="1" ht="18.75" x14ac:dyDescent="0.25">
      <c r="A155" s="50">
        <f t="shared" si="5"/>
        <v>148</v>
      </c>
      <c r="B155" s="42" t="s">
        <v>185</v>
      </c>
      <c r="C155" s="42" t="s">
        <v>186</v>
      </c>
      <c r="D155" s="51" t="s">
        <v>246</v>
      </c>
      <c r="E155" s="45">
        <f t="shared" si="4"/>
        <v>2333.3333333333335</v>
      </c>
      <c r="F155" s="47">
        <v>2800</v>
      </c>
      <c r="G155" s="74"/>
      <c r="H155" s="21"/>
    </row>
    <row r="156" spans="1:8" s="22" customFormat="1" ht="18.75" x14ac:dyDescent="0.25">
      <c r="A156" s="50">
        <f t="shared" si="5"/>
        <v>149</v>
      </c>
      <c r="B156" s="42" t="s">
        <v>187</v>
      </c>
      <c r="C156" s="42" t="s">
        <v>188</v>
      </c>
      <c r="D156" s="51" t="s">
        <v>246</v>
      </c>
      <c r="E156" s="45">
        <f t="shared" si="4"/>
        <v>1166.6666666666667</v>
      </c>
      <c r="F156" s="47">
        <v>1400</v>
      </c>
      <c r="G156" s="74"/>
      <c r="H156" s="21"/>
    </row>
    <row r="157" spans="1:8" s="22" customFormat="1" ht="18.75" x14ac:dyDescent="0.25">
      <c r="A157" s="50">
        <f t="shared" si="5"/>
        <v>150</v>
      </c>
      <c r="B157" s="38" t="s">
        <v>189</v>
      </c>
      <c r="C157" s="42" t="s">
        <v>190</v>
      </c>
      <c r="D157" s="51" t="s">
        <v>246</v>
      </c>
      <c r="E157" s="45">
        <f t="shared" si="4"/>
        <v>14830.556666666669</v>
      </c>
      <c r="F157" s="47">
        <v>17796.668000000001</v>
      </c>
      <c r="G157" s="74"/>
      <c r="H157" s="21"/>
    </row>
    <row r="158" spans="1:8" s="22" customFormat="1" ht="18.75" x14ac:dyDescent="0.25">
      <c r="A158" s="50">
        <f t="shared" si="5"/>
        <v>151</v>
      </c>
      <c r="B158" s="38" t="s">
        <v>191</v>
      </c>
      <c r="C158" s="42" t="s">
        <v>192</v>
      </c>
      <c r="D158" s="51" t="s">
        <v>246</v>
      </c>
      <c r="E158" s="45">
        <f t="shared" si="4"/>
        <v>19666.666666666668</v>
      </c>
      <c r="F158" s="47">
        <v>23600</v>
      </c>
      <c r="G158" s="74"/>
      <c r="H158" s="21"/>
    </row>
    <row r="159" spans="1:8" s="22" customFormat="1" ht="18.75" x14ac:dyDescent="0.25">
      <c r="A159" s="50">
        <f t="shared" si="5"/>
        <v>152</v>
      </c>
      <c r="B159" s="42" t="s">
        <v>193</v>
      </c>
      <c r="C159" s="42" t="s">
        <v>194</v>
      </c>
      <c r="D159" s="51" t="s">
        <v>246</v>
      </c>
      <c r="E159" s="45">
        <f t="shared" si="4"/>
        <v>113.33333333333334</v>
      </c>
      <c r="F159" s="47">
        <v>136</v>
      </c>
      <c r="G159" s="74"/>
      <c r="H159" s="21"/>
    </row>
    <row r="160" spans="1:8" s="22" customFormat="1" ht="18.75" x14ac:dyDescent="0.25">
      <c r="A160" s="50">
        <f t="shared" si="5"/>
        <v>153</v>
      </c>
      <c r="B160" s="42" t="s">
        <v>195</v>
      </c>
      <c r="C160" s="42" t="s">
        <v>196</v>
      </c>
      <c r="D160" s="51" t="s">
        <v>246</v>
      </c>
      <c r="E160" s="45">
        <f t="shared" si="4"/>
        <v>6200</v>
      </c>
      <c r="F160" s="47">
        <v>7440</v>
      </c>
      <c r="G160" s="74"/>
      <c r="H160" s="21"/>
    </row>
    <row r="161" spans="1:8" s="22" customFormat="1" ht="18.75" x14ac:dyDescent="0.25">
      <c r="A161" s="50">
        <f t="shared" si="5"/>
        <v>154</v>
      </c>
      <c r="B161" s="42" t="s">
        <v>197</v>
      </c>
      <c r="C161" s="42" t="s">
        <v>198</v>
      </c>
      <c r="D161" s="51" t="s">
        <v>246</v>
      </c>
      <c r="E161" s="45">
        <f t="shared" si="4"/>
        <v>4672.2233333333343</v>
      </c>
      <c r="F161" s="47">
        <v>5606.6680000000006</v>
      </c>
      <c r="G161" s="74"/>
      <c r="H161" s="21"/>
    </row>
    <row r="162" spans="1:8" s="22" customFormat="1" ht="18.75" x14ac:dyDescent="0.25">
      <c r="A162" s="50">
        <f t="shared" si="5"/>
        <v>155</v>
      </c>
      <c r="B162" s="42" t="s">
        <v>199</v>
      </c>
      <c r="C162" s="42" t="s">
        <v>200</v>
      </c>
      <c r="D162" s="51" t="s">
        <v>246</v>
      </c>
      <c r="E162" s="45">
        <f t="shared" si="4"/>
        <v>2438.8900000000003</v>
      </c>
      <c r="F162" s="47">
        <v>2926.6680000000001</v>
      </c>
      <c r="G162" s="74"/>
      <c r="H162" s="21"/>
    </row>
    <row r="163" spans="1:8" s="22" customFormat="1" ht="18.75" x14ac:dyDescent="0.25">
      <c r="A163" s="50">
        <f t="shared" si="5"/>
        <v>156</v>
      </c>
      <c r="B163" s="42" t="s">
        <v>201</v>
      </c>
      <c r="C163" s="42" t="s">
        <v>202</v>
      </c>
      <c r="D163" s="51" t="s">
        <v>246</v>
      </c>
      <c r="E163" s="45">
        <f t="shared" si="4"/>
        <v>1577.7766666666669</v>
      </c>
      <c r="F163" s="47">
        <v>1893.3320000000001</v>
      </c>
      <c r="G163" s="74"/>
      <c r="H163" s="21"/>
    </row>
    <row r="164" spans="1:8" s="22" customFormat="1" ht="18.75" x14ac:dyDescent="0.25">
      <c r="A164" s="50">
        <f t="shared" si="5"/>
        <v>157</v>
      </c>
      <c r="B164" s="42" t="s">
        <v>203</v>
      </c>
      <c r="C164" s="42"/>
      <c r="D164" s="51" t="s">
        <v>246</v>
      </c>
      <c r="E164" s="45">
        <f t="shared" si="4"/>
        <v>34.000000000000007</v>
      </c>
      <c r="F164" s="47">
        <v>40.800000000000004</v>
      </c>
      <c r="G164" s="74"/>
      <c r="H164" s="21"/>
    </row>
    <row r="165" spans="1:8" s="22" customFormat="1" ht="18.75" x14ac:dyDescent="0.25">
      <c r="A165" s="50">
        <f t="shared" si="5"/>
        <v>158</v>
      </c>
      <c r="B165" s="42" t="s">
        <v>204</v>
      </c>
      <c r="C165" s="42"/>
      <c r="D165" s="51" t="s">
        <v>246</v>
      </c>
      <c r="E165" s="45">
        <f t="shared" si="4"/>
        <v>74</v>
      </c>
      <c r="F165" s="47">
        <v>88.8</v>
      </c>
      <c r="G165" s="74"/>
      <c r="H165" s="21"/>
    </row>
    <row r="166" spans="1:8" s="22" customFormat="1" ht="18.75" x14ac:dyDescent="0.25">
      <c r="A166" s="50">
        <f t="shared" si="5"/>
        <v>159</v>
      </c>
      <c r="B166" s="42" t="s">
        <v>205</v>
      </c>
      <c r="C166" s="42"/>
      <c r="D166" s="51" t="s">
        <v>246</v>
      </c>
      <c r="E166" s="45">
        <f t="shared" si="4"/>
        <v>71</v>
      </c>
      <c r="F166" s="47">
        <v>85.2</v>
      </c>
      <c r="G166" s="74"/>
      <c r="H166" s="21"/>
    </row>
    <row r="167" spans="1:8" s="22" customFormat="1" ht="18.75" x14ac:dyDescent="0.25">
      <c r="A167" s="50">
        <f t="shared" si="5"/>
        <v>160</v>
      </c>
      <c r="B167" s="42" t="s">
        <v>206</v>
      </c>
      <c r="C167" s="42"/>
      <c r="D167" s="51" t="s">
        <v>246</v>
      </c>
      <c r="E167" s="45">
        <f t="shared" si="4"/>
        <v>89</v>
      </c>
      <c r="F167" s="47">
        <v>106.8</v>
      </c>
      <c r="G167" s="74"/>
      <c r="H167" s="21"/>
    </row>
    <row r="168" spans="1:8" s="22" customFormat="1" ht="18.75" x14ac:dyDescent="0.25">
      <c r="A168" s="50">
        <f t="shared" si="5"/>
        <v>161</v>
      </c>
      <c r="B168" s="42" t="s">
        <v>207</v>
      </c>
      <c r="C168" s="42"/>
      <c r="D168" s="51" t="s">
        <v>246</v>
      </c>
      <c r="E168" s="45">
        <f t="shared" si="4"/>
        <v>64.666666666666671</v>
      </c>
      <c r="F168" s="47">
        <v>77.600000000000009</v>
      </c>
      <c r="G168" s="74"/>
      <c r="H168" s="21"/>
    </row>
    <row r="169" spans="1:8" s="22" customFormat="1" ht="18.75" x14ac:dyDescent="0.25">
      <c r="A169" s="50">
        <f t="shared" si="5"/>
        <v>162</v>
      </c>
      <c r="B169" s="42" t="s">
        <v>208</v>
      </c>
      <c r="C169" s="42"/>
      <c r="D169" s="51" t="s">
        <v>246</v>
      </c>
      <c r="E169" s="45">
        <f t="shared" si="4"/>
        <v>44.000000000000007</v>
      </c>
      <c r="F169" s="47">
        <v>52.800000000000004</v>
      </c>
      <c r="G169" s="74"/>
      <c r="H169" s="21"/>
    </row>
    <row r="170" spans="1:8" s="22" customFormat="1" ht="25.5" x14ac:dyDescent="0.25">
      <c r="A170" s="50">
        <f t="shared" si="5"/>
        <v>163</v>
      </c>
      <c r="B170" s="42" t="s">
        <v>209</v>
      </c>
      <c r="C170" s="42"/>
      <c r="D170" s="51" t="s">
        <v>246</v>
      </c>
      <c r="E170" s="45">
        <f t="shared" si="4"/>
        <v>150</v>
      </c>
      <c r="F170" s="47">
        <v>180</v>
      </c>
      <c r="G170" s="74"/>
      <c r="H170" s="21"/>
    </row>
    <row r="171" spans="1:8" s="22" customFormat="1" ht="25.5" x14ac:dyDescent="0.25">
      <c r="A171" s="50">
        <f t="shared" si="5"/>
        <v>164</v>
      </c>
      <c r="B171" s="42" t="s">
        <v>210</v>
      </c>
      <c r="C171" s="42"/>
      <c r="D171" s="51" t="s">
        <v>246</v>
      </c>
      <c r="E171" s="45">
        <f t="shared" si="4"/>
        <v>135</v>
      </c>
      <c r="F171" s="47">
        <v>162</v>
      </c>
      <c r="G171" s="74"/>
      <c r="H171" s="21"/>
    </row>
    <row r="172" spans="1:8" s="22" customFormat="1" ht="18.75" x14ac:dyDescent="0.25">
      <c r="A172" s="50">
        <f t="shared" si="5"/>
        <v>165</v>
      </c>
      <c r="B172" s="42" t="s">
        <v>211</v>
      </c>
      <c r="C172" s="42" t="s">
        <v>117</v>
      </c>
      <c r="D172" s="51" t="s">
        <v>246</v>
      </c>
      <c r="E172" s="45">
        <f t="shared" si="4"/>
        <v>1716.6666666666667</v>
      </c>
      <c r="F172" s="47">
        <v>2060</v>
      </c>
      <c r="G172" s="74"/>
      <c r="H172" s="21"/>
    </row>
    <row r="173" spans="1:8" s="22" customFormat="1" ht="18.75" x14ac:dyDescent="0.25">
      <c r="A173" s="50">
        <f t="shared" si="5"/>
        <v>166</v>
      </c>
      <c r="B173" s="42" t="s">
        <v>212</v>
      </c>
      <c r="C173" s="42"/>
      <c r="D173" s="51" t="s">
        <v>246</v>
      </c>
      <c r="E173" s="45">
        <f t="shared" si="4"/>
        <v>73.333333333333343</v>
      </c>
      <c r="F173" s="47">
        <v>88</v>
      </c>
      <c r="G173" s="74"/>
      <c r="H173" s="21"/>
    </row>
    <row r="174" spans="1:8" s="22" customFormat="1" ht="18.75" x14ac:dyDescent="0.25">
      <c r="A174" s="50">
        <f t="shared" si="5"/>
        <v>167</v>
      </c>
      <c r="B174" s="42" t="s">
        <v>213</v>
      </c>
      <c r="C174" s="42"/>
      <c r="D174" s="51" t="s">
        <v>246</v>
      </c>
      <c r="E174" s="45">
        <f t="shared" si="4"/>
        <v>33.333333333333336</v>
      </c>
      <c r="F174" s="47">
        <v>40</v>
      </c>
      <c r="G174" s="74"/>
      <c r="H174" s="21"/>
    </row>
    <row r="175" spans="1:8" s="22" customFormat="1" ht="18.75" x14ac:dyDescent="0.25">
      <c r="A175" s="50">
        <f t="shared" si="5"/>
        <v>168</v>
      </c>
      <c r="B175" s="42" t="s">
        <v>214</v>
      </c>
      <c r="C175" s="42"/>
      <c r="D175" s="51" t="s">
        <v>246</v>
      </c>
      <c r="E175" s="45">
        <f t="shared" si="4"/>
        <v>75</v>
      </c>
      <c r="F175" s="47">
        <v>90</v>
      </c>
      <c r="G175" s="74"/>
      <c r="H175" s="21"/>
    </row>
    <row r="176" spans="1:8" s="22" customFormat="1" ht="18.75" x14ac:dyDescent="0.25">
      <c r="A176" s="50">
        <f t="shared" si="5"/>
        <v>169</v>
      </c>
      <c r="B176" s="42" t="s">
        <v>215</v>
      </c>
      <c r="C176" s="42"/>
      <c r="D176" s="51" t="s">
        <v>246</v>
      </c>
      <c r="E176" s="45">
        <f t="shared" si="4"/>
        <v>75</v>
      </c>
      <c r="F176" s="47">
        <v>90</v>
      </c>
      <c r="G176" s="74"/>
      <c r="H176" s="21"/>
    </row>
    <row r="177" spans="1:8" s="22" customFormat="1" ht="18.75" x14ac:dyDescent="0.25">
      <c r="A177" s="50">
        <f t="shared" si="5"/>
        <v>170</v>
      </c>
      <c r="B177" s="42" t="s">
        <v>216</v>
      </c>
      <c r="C177" s="42"/>
      <c r="D177" s="51" t="s">
        <v>246</v>
      </c>
      <c r="E177" s="45">
        <f t="shared" si="4"/>
        <v>95</v>
      </c>
      <c r="F177" s="47">
        <v>114</v>
      </c>
      <c r="G177" s="74"/>
      <c r="H177" s="21"/>
    </row>
    <row r="178" spans="1:8" s="22" customFormat="1" ht="18.75" x14ac:dyDescent="0.25">
      <c r="A178" s="50">
        <f t="shared" si="5"/>
        <v>171</v>
      </c>
      <c r="B178" s="42" t="s">
        <v>217</v>
      </c>
      <c r="C178" s="42" t="s">
        <v>218</v>
      </c>
      <c r="D178" s="51" t="s">
        <v>246</v>
      </c>
      <c r="E178" s="45">
        <f t="shared" si="4"/>
        <v>4900</v>
      </c>
      <c r="F178" s="47">
        <v>5880</v>
      </c>
      <c r="G178" s="74"/>
      <c r="H178" s="21"/>
    </row>
    <row r="179" spans="1:8" s="22" customFormat="1" ht="18.75" x14ac:dyDescent="0.25">
      <c r="A179" s="50">
        <f t="shared" si="5"/>
        <v>172</v>
      </c>
      <c r="B179" s="42" t="s">
        <v>219</v>
      </c>
      <c r="C179" s="42" t="s">
        <v>220</v>
      </c>
      <c r="D179" s="51" t="s">
        <v>246</v>
      </c>
      <c r="E179" s="45">
        <f t="shared" si="4"/>
        <v>440</v>
      </c>
      <c r="F179" s="47">
        <v>528</v>
      </c>
      <c r="G179" s="74"/>
      <c r="H179" s="21"/>
    </row>
    <row r="180" spans="1:8" s="22" customFormat="1" ht="18.75" x14ac:dyDescent="0.25">
      <c r="A180" s="50">
        <f t="shared" si="5"/>
        <v>173</v>
      </c>
      <c r="B180" s="42" t="s">
        <v>219</v>
      </c>
      <c r="C180" s="42" t="s">
        <v>221</v>
      </c>
      <c r="D180" s="51" t="s">
        <v>246</v>
      </c>
      <c r="E180" s="45">
        <f t="shared" si="4"/>
        <v>335</v>
      </c>
      <c r="F180" s="47">
        <v>402</v>
      </c>
      <c r="G180" s="74"/>
      <c r="H180" s="21"/>
    </row>
    <row r="181" spans="1:8" s="22" customFormat="1" ht="18.75" x14ac:dyDescent="0.25">
      <c r="A181" s="50">
        <f t="shared" si="5"/>
        <v>174</v>
      </c>
      <c r="B181" s="38" t="s">
        <v>219</v>
      </c>
      <c r="C181" s="42" t="s">
        <v>222</v>
      </c>
      <c r="D181" s="51" t="s">
        <v>246</v>
      </c>
      <c r="E181" s="45">
        <f t="shared" si="4"/>
        <v>85</v>
      </c>
      <c r="F181" s="47">
        <v>102</v>
      </c>
      <c r="G181" s="74"/>
      <c r="H181" s="21"/>
    </row>
    <row r="182" spans="1:8" s="22" customFormat="1" ht="18.75" x14ac:dyDescent="0.25">
      <c r="A182" s="50">
        <f t="shared" si="5"/>
        <v>175</v>
      </c>
      <c r="B182" s="38" t="s">
        <v>223</v>
      </c>
      <c r="C182" s="42" t="s">
        <v>224</v>
      </c>
      <c r="D182" s="51" t="s">
        <v>246</v>
      </c>
      <c r="E182" s="45">
        <f t="shared" si="4"/>
        <v>290</v>
      </c>
      <c r="F182" s="47">
        <v>348</v>
      </c>
      <c r="G182" s="74"/>
      <c r="H182" s="21"/>
    </row>
    <row r="183" spans="1:8" s="22" customFormat="1" ht="18.75" x14ac:dyDescent="0.25">
      <c r="A183" s="50">
        <f t="shared" si="5"/>
        <v>176</v>
      </c>
      <c r="B183" s="38" t="s">
        <v>225</v>
      </c>
      <c r="C183" s="42" t="s">
        <v>226</v>
      </c>
      <c r="D183" s="51" t="s">
        <v>246</v>
      </c>
      <c r="E183" s="45">
        <f t="shared" si="4"/>
        <v>3200</v>
      </c>
      <c r="F183" s="47">
        <v>3840</v>
      </c>
      <c r="G183" s="74"/>
      <c r="H183" s="21"/>
    </row>
    <row r="184" spans="1:8" s="22" customFormat="1" ht="18.75" x14ac:dyDescent="0.25">
      <c r="A184" s="50">
        <f t="shared" si="5"/>
        <v>177</v>
      </c>
      <c r="B184" s="38" t="s">
        <v>227</v>
      </c>
      <c r="C184" s="42" t="s">
        <v>228</v>
      </c>
      <c r="D184" s="51" t="s">
        <v>246</v>
      </c>
      <c r="E184" s="45">
        <f t="shared" si="4"/>
        <v>15466.666666666668</v>
      </c>
      <c r="F184" s="47">
        <v>18560</v>
      </c>
      <c r="G184" s="74"/>
      <c r="H184" s="21"/>
    </row>
    <row r="185" spans="1:8" s="22" customFormat="1" ht="25.5" x14ac:dyDescent="0.25">
      <c r="A185" s="50">
        <f t="shared" si="5"/>
        <v>178</v>
      </c>
      <c r="B185" s="42" t="s">
        <v>264</v>
      </c>
      <c r="C185" s="42" t="s">
        <v>229</v>
      </c>
      <c r="D185" s="51" t="s">
        <v>246</v>
      </c>
      <c r="E185" s="45">
        <f t="shared" si="4"/>
        <v>3205.5566666666668</v>
      </c>
      <c r="F185" s="47">
        <v>3846.6680000000001</v>
      </c>
      <c r="G185" s="74"/>
      <c r="H185" s="21"/>
    </row>
    <row r="186" spans="1:8" s="22" customFormat="1" ht="25.5" x14ac:dyDescent="0.25">
      <c r="A186" s="50">
        <f t="shared" si="5"/>
        <v>179</v>
      </c>
      <c r="B186" s="38" t="s">
        <v>230</v>
      </c>
      <c r="C186" s="42" t="s">
        <v>229</v>
      </c>
      <c r="D186" s="51" t="s">
        <v>246</v>
      </c>
      <c r="E186" s="45">
        <f t="shared" si="4"/>
        <v>4061.1099999999997</v>
      </c>
      <c r="F186" s="47">
        <v>4873.3319999999994</v>
      </c>
      <c r="G186" s="74"/>
      <c r="H186" s="21"/>
    </row>
    <row r="187" spans="1:8" s="22" customFormat="1" ht="18.75" x14ac:dyDescent="0.25">
      <c r="A187" s="50">
        <f t="shared" si="5"/>
        <v>180</v>
      </c>
      <c r="B187" s="38" t="s">
        <v>231</v>
      </c>
      <c r="C187" s="42" t="s">
        <v>232</v>
      </c>
      <c r="D187" s="51" t="s">
        <v>246</v>
      </c>
      <c r="E187" s="45">
        <f t="shared" si="4"/>
        <v>969.4433333333335</v>
      </c>
      <c r="F187" s="47">
        <v>1163.3320000000001</v>
      </c>
      <c r="G187" s="74"/>
      <c r="H187" s="21"/>
    </row>
    <row r="188" spans="1:8" s="22" customFormat="1" ht="18.75" x14ac:dyDescent="0.25">
      <c r="A188" s="50">
        <f t="shared" si="5"/>
        <v>181</v>
      </c>
      <c r="B188" s="38" t="s">
        <v>233</v>
      </c>
      <c r="C188" s="42"/>
      <c r="D188" s="51" t="s">
        <v>246</v>
      </c>
      <c r="E188" s="45">
        <f t="shared" si="4"/>
        <v>344.44333333333338</v>
      </c>
      <c r="F188" s="47">
        <v>413.33200000000005</v>
      </c>
      <c r="G188" s="74"/>
      <c r="H188" s="21"/>
    </row>
    <row r="189" spans="1:8" s="22" customFormat="1" ht="18.75" x14ac:dyDescent="0.25">
      <c r="A189" s="50">
        <f t="shared" si="5"/>
        <v>182</v>
      </c>
      <c r="B189" s="42" t="s">
        <v>234</v>
      </c>
      <c r="C189" s="42" t="s">
        <v>235</v>
      </c>
      <c r="D189" s="51" t="s">
        <v>246</v>
      </c>
      <c r="E189" s="45">
        <f t="shared" si="4"/>
        <v>933.33333333333337</v>
      </c>
      <c r="F189" s="47">
        <v>1120</v>
      </c>
      <c r="G189" s="74"/>
      <c r="H189" s="21"/>
    </row>
    <row r="190" spans="1:8" s="22" customFormat="1" ht="18.75" x14ac:dyDescent="0.25">
      <c r="A190" s="50">
        <f t="shared" si="5"/>
        <v>183</v>
      </c>
      <c r="B190" s="49" t="s">
        <v>236</v>
      </c>
      <c r="C190" s="42" t="s">
        <v>237</v>
      </c>
      <c r="D190" s="51" t="s">
        <v>246</v>
      </c>
      <c r="E190" s="45">
        <f t="shared" si="4"/>
        <v>2516.666666666667</v>
      </c>
      <c r="F190" s="47">
        <v>3020</v>
      </c>
      <c r="G190" s="74"/>
      <c r="H190" s="21"/>
    </row>
    <row r="191" spans="1:8" s="22" customFormat="1" ht="18.75" x14ac:dyDescent="0.25">
      <c r="A191" s="50">
        <f t="shared" si="5"/>
        <v>184</v>
      </c>
      <c r="B191" s="49" t="s">
        <v>238</v>
      </c>
      <c r="C191" s="42" t="s">
        <v>239</v>
      </c>
      <c r="D191" s="51" t="s">
        <v>246</v>
      </c>
      <c r="E191" s="45">
        <f t="shared" si="4"/>
        <v>2516.666666666667</v>
      </c>
      <c r="F191" s="47">
        <v>3020</v>
      </c>
      <c r="G191" s="74"/>
      <c r="H191" s="21"/>
    </row>
    <row r="192" spans="1:8" s="22" customFormat="1" ht="18.75" x14ac:dyDescent="0.25">
      <c r="A192" s="50">
        <f t="shared" si="5"/>
        <v>185</v>
      </c>
      <c r="B192" s="49" t="s">
        <v>240</v>
      </c>
      <c r="C192" s="42" t="s">
        <v>241</v>
      </c>
      <c r="D192" s="51" t="s">
        <v>246</v>
      </c>
      <c r="E192" s="45">
        <f t="shared" si="4"/>
        <v>900</v>
      </c>
      <c r="F192" s="47">
        <v>1080</v>
      </c>
      <c r="G192" s="74"/>
      <c r="H192" s="21"/>
    </row>
    <row r="193" spans="1:8" s="22" customFormat="1" ht="18.75" x14ac:dyDescent="0.25">
      <c r="A193" s="50">
        <f t="shared" si="5"/>
        <v>186</v>
      </c>
      <c r="B193" s="40" t="s">
        <v>240</v>
      </c>
      <c r="C193" s="44" t="s">
        <v>242</v>
      </c>
      <c r="D193" s="51" t="s">
        <v>246</v>
      </c>
      <c r="E193" s="45">
        <f t="shared" si="4"/>
        <v>641.66666666666674</v>
      </c>
      <c r="F193" s="47">
        <v>770</v>
      </c>
      <c r="G193" s="74"/>
      <c r="H193" s="21"/>
    </row>
    <row r="194" spans="1:8" s="22" customFormat="1" ht="18.75" x14ac:dyDescent="0.25">
      <c r="A194" s="50">
        <f t="shared" si="5"/>
        <v>187</v>
      </c>
      <c r="B194" s="40" t="s">
        <v>243</v>
      </c>
      <c r="C194" s="44" t="s">
        <v>244</v>
      </c>
      <c r="D194" s="51" t="s">
        <v>246</v>
      </c>
      <c r="E194" s="45">
        <f t="shared" si="4"/>
        <v>841.66666666666674</v>
      </c>
      <c r="F194" s="47">
        <v>1010</v>
      </c>
      <c r="G194" s="74"/>
      <c r="H194" s="21"/>
    </row>
    <row r="195" spans="1:8" s="24" customFormat="1" ht="15.75" x14ac:dyDescent="0.2">
      <c r="A195" s="60" t="s">
        <v>252</v>
      </c>
      <c r="B195" s="75"/>
      <c r="C195" s="75"/>
      <c r="D195" s="75"/>
      <c r="E195" s="75"/>
      <c r="F195" s="75"/>
      <c r="G195" s="62"/>
      <c r="H195" s="23"/>
    </row>
    <row r="196" spans="1:8" s="37" customFormat="1" ht="15.75" customHeight="1" x14ac:dyDescent="0.25">
      <c r="A196" s="70" t="s">
        <v>272</v>
      </c>
      <c r="B196" s="71"/>
      <c r="C196" s="71"/>
      <c r="D196" s="71"/>
      <c r="E196" s="71"/>
      <c r="F196" s="71"/>
      <c r="G196" s="72"/>
    </row>
    <row r="197" spans="1:8" s="24" customFormat="1" ht="15.75" customHeight="1" x14ac:dyDescent="0.2">
      <c r="A197" s="60" t="s">
        <v>247</v>
      </c>
      <c r="B197" s="61"/>
      <c r="C197" s="61"/>
      <c r="D197" s="61"/>
      <c r="E197" s="61"/>
      <c r="F197" s="61"/>
      <c r="G197" s="62"/>
      <c r="H197" s="23"/>
    </row>
    <row r="198" spans="1:8" s="26" customFormat="1" ht="54" customHeight="1" x14ac:dyDescent="0.25">
      <c r="A198" s="56" t="s">
        <v>3</v>
      </c>
      <c r="B198" s="57"/>
      <c r="C198" s="58" t="s">
        <v>4</v>
      </c>
      <c r="D198" s="58"/>
      <c r="E198" s="58"/>
      <c r="F198" s="58"/>
      <c r="G198" s="59"/>
      <c r="H198" s="25"/>
    </row>
    <row r="199" spans="1:8" s="26" customFormat="1" ht="24" customHeight="1" x14ac:dyDescent="0.25">
      <c r="A199" s="56" t="s">
        <v>249</v>
      </c>
      <c r="B199" s="57"/>
      <c r="C199" s="58" t="s">
        <v>250</v>
      </c>
      <c r="D199" s="58"/>
      <c r="E199" s="58"/>
      <c r="F199" s="58"/>
      <c r="G199" s="59"/>
      <c r="H199" s="25"/>
    </row>
    <row r="200" spans="1:8" ht="21.75" customHeight="1" thickBot="1" x14ac:dyDescent="0.25">
      <c r="A200" s="52" t="s">
        <v>5</v>
      </c>
      <c r="B200" s="53"/>
      <c r="C200" s="54" t="s">
        <v>271</v>
      </c>
      <c r="D200" s="54"/>
      <c r="E200" s="54"/>
      <c r="F200" s="54"/>
      <c r="G200" s="55"/>
    </row>
    <row r="204" spans="1:8" ht="15.75" x14ac:dyDescent="0.25">
      <c r="B204" s="30"/>
      <c r="C204" s="30"/>
      <c r="D204" s="30"/>
      <c r="E204" s="30"/>
    </row>
    <row r="205" spans="1:8" ht="15.75" x14ac:dyDescent="0.25">
      <c r="B205" s="30"/>
      <c r="C205" s="30"/>
      <c r="D205" s="30"/>
      <c r="E205" s="30"/>
    </row>
    <row r="206" spans="1:8" ht="15.75" x14ac:dyDescent="0.25">
      <c r="B206" s="30"/>
      <c r="C206" s="30"/>
      <c r="D206" s="30"/>
      <c r="E206" s="30"/>
    </row>
    <row r="207" spans="1:8" ht="15.75" x14ac:dyDescent="0.25">
      <c r="B207" s="30"/>
      <c r="C207" s="30"/>
      <c r="D207" s="30"/>
      <c r="E207" s="30"/>
    </row>
    <row r="209" spans="2:3" ht="15.75" x14ac:dyDescent="0.25">
      <c r="B209" s="33"/>
      <c r="C209" s="34"/>
    </row>
    <row r="210" spans="2:3" ht="15.75" x14ac:dyDescent="0.25">
      <c r="B210" s="33"/>
      <c r="C210" s="34"/>
    </row>
    <row r="211" spans="2:3" ht="15.75" x14ac:dyDescent="0.25">
      <c r="B211" s="33"/>
      <c r="C211" s="34"/>
    </row>
    <row r="212" spans="2:3" ht="15.75" x14ac:dyDescent="0.25">
      <c r="B212" s="33"/>
      <c r="C212" s="34"/>
    </row>
  </sheetData>
  <mergeCells count="18">
    <mergeCell ref="A197:G197"/>
    <mergeCell ref="B3:F3"/>
    <mergeCell ref="A5:A6"/>
    <mergeCell ref="B5:B6"/>
    <mergeCell ref="C5:C6"/>
    <mergeCell ref="D5:D6"/>
    <mergeCell ref="E5:E6"/>
    <mergeCell ref="F5:F6"/>
    <mergeCell ref="A196:G196"/>
    <mergeCell ref="G5:G6"/>
    <mergeCell ref="G8:G194"/>
    <mergeCell ref="A195:G195"/>
    <mergeCell ref="A200:B200"/>
    <mergeCell ref="C200:G200"/>
    <mergeCell ref="A198:B198"/>
    <mergeCell ref="C198:G198"/>
    <mergeCell ref="A199:B199"/>
    <mergeCell ref="C199:G199"/>
  </mergeCells>
  <pageMargins left="0.31496062992125984" right="0.31496062992125984" top="0.35433070866141736" bottom="0.15748031496062992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Каримова Зулейха Седатовна</cp:lastModifiedBy>
  <cp:lastPrinted>2020-03-23T14:46:50Z</cp:lastPrinted>
  <dcterms:created xsi:type="dcterms:W3CDTF">2016-11-18T10:16:40Z</dcterms:created>
  <dcterms:modified xsi:type="dcterms:W3CDTF">2020-04-08T15:32:14Z</dcterms:modified>
</cp:coreProperties>
</file>